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0ED04F21-1035-438C-BB22-91E1ADE098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Sheet1!$A$1:$AD$59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1" l="1"/>
  <c r="V15" i="1"/>
  <c r="V16" i="1"/>
  <c r="V17" i="1"/>
  <c r="V18" i="1"/>
  <c r="V19" i="1"/>
  <c r="V20" i="1"/>
  <c r="V21" i="1"/>
  <c r="V22" i="1"/>
  <c r="V23" i="1"/>
  <c r="V24" i="1"/>
  <c r="V58" i="1" l="1"/>
  <c r="W57" i="1"/>
  <c r="V57" i="1"/>
  <c r="V56" i="1"/>
  <c r="W55" i="1"/>
  <c r="V55" i="1"/>
  <c r="V54" i="1"/>
  <c r="W53" i="1"/>
  <c r="V53" i="1"/>
  <c r="W52" i="1"/>
  <c r="V52" i="1"/>
  <c r="V51" i="1"/>
  <c r="V50" i="1"/>
  <c r="V49" i="1" l="1"/>
  <c r="V48" i="1"/>
  <c r="V47" i="1"/>
  <c r="V46" i="1"/>
  <c r="V45" i="1"/>
  <c r="V44" i="1"/>
  <c r="V43" i="1"/>
  <c r="V42" i="1"/>
  <c r="V41" i="1"/>
  <c r="V40" i="1"/>
  <c r="V39" i="1"/>
  <c r="V38" i="1"/>
  <c r="V37" i="1" l="1"/>
  <c r="V36" i="1"/>
  <c r="V35" i="1"/>
  <c r="V34" i="1"/>
  <c r="V33" i="1"/>
  <c r="V32" i="1"/>
  <c r="V31" i="1"/>
  <c r="V30" i="1"/>
  <c r="V29" i="1"/>
  <c r="V28" i="1"/>
  <c r="V27" i="1"/>
  <c r="V26" i="1"/>
  <c r="V25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D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Rejoined from 27 Apr 2026</t>
        </r>
      </text>
    </comment>
  </commentList>
</comments>
</file>

<file path=xl/sharedStrings.xml><?xml version="1.0" encoding="utf-8"?>
<sst xmlns="http://schemas.openxmlformats.org/spreadsheetml/2006/main" count="1132" uniqueCount="362">
  <si>
    <t>Sr. No</t>
  </si>
  <si>
    <t>Name of Full time teachers</t>
  </si>
  <si>
    <t>Designation</t>
  </si>
  <si>
    <t>Date of Birth</t>
  </si>
  <si>
    <t>Pan No</t>
  </si>
  <si>
    <t>School Name</t>
  </si>
  <si>
    <t>Gender</t>
  </si>
  <si>
    <t xml:space="preserve">Category of Qualification
(PG/PhD) </t>
  </si>
  <si>
    <t xml:space="preserve">Highest Qualification Details </t>
  </si>
  <si>
    <t xml:space="preserve">Name of Institute of Highest Qualification </t>
  </si>
  <si>
    <t>Area of specialization</t>
  </si>
  <si>
    <t xml:space="preserve"> Year of Award of Highest Qualification </t>
  </si>
  <si>
    <t>Date on which Designated as Professor/Associate Professor</t>
  </si>
  <si>
    <t>Date of Joining (DD-MM-YY)</t>
  </si>
  <si>
    <t xml:space="preserve">Year of Joining </t>
  </si>
  <si>
    <t>Date of Relieving</t>
  </si>
  <si>
    <t xml:space="preserve">Year of Relieving </t>
  </si>
  <si>
    <t>NATURE OF APPOINTMENT VISITING, PERMANENT, ADJUNCT, DISTINGUISHED, EMERITUS)</t>
  </si>
  <si>
    <t>Is Any Industry Experience? (Y/N)</t>
  </si>
  <si>
    <t>End Date</t>
  </si>
  <si>
    <t>Experience at Same institute</t>
  </si>
  <si>
    <t>TOTAL YEARS OF EXPERIENCE (IIHMR+Previous)</t>
  </si>
  <si>
    <t>IS THE TEACHER STILL SERVING THE INSTITUTION/IF NOT LAST YEAR OF THE SERVICE OF FACULTY TO THE INSTITUTION</t>
  </si>
  <si>
    <t>2020-21</t>
  </si>
  <si>
    <t>2021-22</t>
  </si>
  <si>
    <t>2022-23</t>
  </si>
  <si>
    <t>2023-24</t>
  </si>
  <si>
    <t>2024-25</t>
  </si>
  <si>
    <t>2025-26</t>
  </si>
  <si>
    <t>Prahlad Rai Sodani</t>
  </si>
  <si>
    <t>Professor</t>
  </si>
  <si>
    <t>ANPPS7862L</t>
  </si>
  <si>
    <t>IHMR</t>
  </si>
  <si>
    <t>Male</t>
  </si>
  <si>
    <t>PhD</t>
  </si>
  <si>
    <t>PHD (ECONOMICS)</t>
  </si>
  <si>
    <t>ML SUKHADIA UNIVERSITY, UDAIPUR, RAJASTHAN</t>
  </si>
  <si>
    <t>HEALTH ECONOMICS</t>
  </si>
  <si>
    <t xml:space="preserve">27-11-1997 Year of Award of Highest Qualification </t>
  </si>
  <si>
    <t>12/02/1990</t>
  </si>
  <si>
    <t>Regular</t>
  </si>
  <si>
    <t>Yes</t>
  </si>
  <si>
    <t>Anoop Khanna</t>
  </si>
  <si>
    <t>AJGPK9105M</t>
  </si>
  <si>
    <t>PHD(SOCIOLOGY)</t>
  </si>
  <si>
    <t>UNIVERSITY OF RAJASTHAN</t>
  </si>
  <si>
    <t>SOCIOLOGY</t>
  </si>
  <si>
    <t>Contract</t>
  </si>
  <si>
    <t>Nutan Prabha Jain</t>
  </si>
  <si>
    <t>ADGPJ4230J</t>
  </si>
  <si>
    <t>SDG-SPH</t>
  </si>
  <si>
    <t>Female</t>
  </si>
  <si>
    <t>PhD(PSYCHOLOGY)</t>
  </si>
  <si>
    <t xml:space="preserve">MEERUT UNIVERSITY </t>
  </si>
  <si>
    <t>PSYCHOLOGY AND PUBLIC HEALTH</t>
  </si>
  <si>
    <t xml:space="preserve">1986 Year of Award of Highest Qualification </t>
  </si>
  <si>
    <t>Goutam Sadhu</t>
  </si>
  <si>
    <t>AMDPS3671G</t>
  </si>
  <si>
    <t>SDS</t>
  </si>
  <si>
    <t>JAIPUR NATIONAL UNIVERSITY, JAIPUR, RAJASTHAN</t>
  </si>
  <si>
    <t>WATER MANAGEMENT</t>
  </si>
  <si>
    <t>Tripti Bisawa</t>
  </si>
  <si>
    <t>AJKPB7016Q</t>
  </si>
  <si>
    <t>PhD (Marketing)</t>
  </si>
  <si>
    <t>MARKETING</t>
  </si>
  <si>
    <t>No</t>
  </si>
  <si>
    <t>Mahender Kumar</t>
  </si>
  <si>
    <t>ALHPK2493F</t>
  </si>
  <si>
    <t>DNB</t>
  </si>
  <si>
    <t>DNB, MD (Hospital Administration)&amp; DNB</t>
  </si>
  <si>
    <t>AFMC, PUNE &amp; NBE- Delhi</t>
  </si>
  <si>
    <t>HOSPITAL ADMINISTRATION</t>
  </si>
  <si>
    <t>18/01/2021</t>
  </si>
  <si>
    <t>Vinod Kumar SV</t>
  </si>
  <si>
    <t>AOQPS9137N</t>
  </si>
  <si>
    <t>MD</t>
  </si>
  <si>
    <t>MD (PSM)</t>
  </si>
  <si>
    <t>PREVENTIVE AND SOCIAL MEDICINE</t>
  </si>
  <si>
    <t>05/05/2021</t>
  </si>
  <si>
    <t>Neetu Purohit</t>
  </si>
  <si>
    <t>AGSPP2771M</t>
  </si>
  <si>
    <t>UNIVERSITY OF RAJASTHAN, JAIPUR</t>
  </si>
  <si>
    <t>PSYCHOLOGY</t>
  </si>
  <si>
    <t>Jagajeet Prasad Singh</t>
  </si>
  <si>
    <t>BDXPS5304L</t>
  </si>
  <si>
    <t>PHD(STATISTICS)</t>
  </si>
  <si>
    <t>STATISTICS</t>
  </si>
  <si>
    <t>Arindam Das</t>
  </si>
  <si>
    <t>ADWPD3279R</t>
  </si>
  <si>
    <t>PHD(POPULATION STUDIES)</t>
  </si>
  <si>
    <t>IIPS, MUMBAI</t>
  </si>
  <si>
    <t>POPULATION STUDIES</t>
  </si>
  <si>
    <t>08/04/2019</t>
  </si>
  <si>
    <t>Seema Mehta</t>
  </si>
  <si>
    <t>AHZPM1790P</t>
  </si>
  <si>
    <t>PHD(HEALTH CARE MARKETING)</t>
  </si>
  <si>
    <t>JIWAJI UNIVERSITY, M.P</t>
  </si>
  <si>
    <t>HEALTH CARE MARKETING</t>
  </si>
  <si>
    <t>Himadri Sinha</t>
  </si>
  <si>
    <t>AGRPS4530N</t>
  </si>
  <si>
    <t>PHD(Social Science)</t>
  </si>
  <si>
    <t>IIT Kharagpur</t>
  </si>
  <si>
    <t>SOCIAL SCIENCE</t>
  </si>
  <si>
    <t xml:space="preserve">IIT Kharagpur &amp; 14-Aug-2003 Year of Award of Highest Qualification </t>
  </si>
  <si>
    <t>Mamta Chauhan</t>
  </si>
  <si>
    <t>AFEPC4118C</t>
  </si>
  <si>
    <t>Ashok Kumar Peepliwal</t>
  </si>
  <si>
    <t>ANPPP2781H</t>
  </si>
  <si>
    <t>SPM</t>
  </si>
  <si>
    <t>PHD(PHARMACEUTICAL SCIENCE)</t>
  </si>
  <si>
    <t>NMIMS UNIVERSITY, MUMBAI</t>
  </si>
  <si>
    <t>PHARMACEUTICAL SCIENCE</t>
  </si>
  <si>
    <t>Purnendu Shekhar Pandey</t>
  </si>
  <si>
    <t>BFIPP4357K</t>
  </si>
  <si>
    <t>SDH</t>
  </si>
  <si>
    <t>PHD (IT)</t>
  </si>
  <si>
    <t>IIIT AlLAHABAD</t>
  </si>
  <si>
    <t>IT</t>
  </si>
  <si>
    <t>Susmit Jain</t>
  </si>
  <si>
    <t>Associate Professor</t>
  </si>
  <si>
    <t>AESPJ7367P</t>
  </si>
  <si>
    <t>PHD(MANAGEMENT)</t>
  </si>
  <si>
    <t>MANAGEMENT</t>
  </si>
  <si>
    <t xml:space="preserve">11-02-2011  Year of Award of Highest Qualification </t>
  </si>
  <si>
    <t>Saurabh Kumar</t>
  </si>
  <si>
    <t>ARUPK5995K</t>
  </si>
  <si>
    <t>SVKM'S, NARSEE MONJEE INSTITUTE , MAHARASTRA</t>
  </si>
  <si>
    <t>Sandesh Kumar Sharma</t>
  </si>
  <si>
    <t>CJIPS0532E</t>
  </si>
  <si>
    <t>PHD(HOSPITAL MANAGEMENT)</t>
  </si>
  <si>
    <t>SURESH GYAN VIHAR UNIVERSITY, JAIPUR</t>
  </si>
  <si>
    <t>HOSPITAL MANAGEMENT</t>
  </si>
  <si>
    <t>Deepti Sharma</t>
  </si>
  <si>
    <t>BLCPS1417F</t>
  </si>
  <si>
    <t>PHD(HR)</t>
  </si>
  <si>
    <t>HR</t>
  </si>
  <si>
    <t>Sudhinder Singh Chowhan</t>
  </si>
  <si>
    <t>AEFPC6896P</t>
  </si>
  <si>
    <t>PhD (Management)</t>
  </si>
  <si>
    <t>MDS UNIVERSITY, AJMER</t>
  </si>
  <si>
    <t>Management</t>
  </si>
  <si>
    <t>Varsha Tanu</t>
  </si>
  <si>
    <t>AJSPT8689H</t>
  </si>
  <si>
    <t>PhD (Geography)</t>
  </si>
  <si>
    <t>Geography</t>
  </si>
  <si>
    <t>Piyusha Majumdar</t>
  </si>
  <si>
    <t>AQLPM6286F</t>
  </si>
  <si>
    <t>PHD(ANTHROPOLOGY)</t>
  </si>
  <si>
    <t>DELHI UNIVERSITY, DELHI</t>
  </si>
  <si>
    <t>ANTHROPOLOGY</t>
  </si>
  <si>
    <t>31/07/2017</t>
  </si>
  <si>
    <t>Akshay Kumar Mishra</t>
  </si>
  <si>
    <t>AMWPM3557A</t>
  </si>
  <si>
    <t>PHD (FINANCE &amp; BANKING)</t>
  </si>
  <si>
    <t>RANCHI UNIVERSITY</t>
  </si>
  <si>
    <t>COMMERCE</t>
  </si>
  <si>
    <t>Ratna Verma</t>
  </si>
  <si>
    <t>AKWPR5330G</t>
  </si>
  <si>
    <t>PHD(SOCIAL WORK)</t>
  </si>
  <si>
    <t>JRN RAJASTHAN VIDHYAPEETH, UDAIPUR</t>
  </si>
  <si>
    <t>SOCIAL WORK</t>
  </si>
  <si>
    <t>25/01/2016</t>
  </si>
  <si>
    <t>Manoj Pareek</t>
  </si>
  <si>
    <t>AIMPP1101H</t>
  </si>
  <si>
    <t>PHD (COMMERCE)</t>
  </si>
  <si>
    <t>TUMKUR UNIVERSITY, KARNATAKA</t>
  </si>
  <si>
    <t>Hemant Kumar Mishra</t>
  </si>
  <si>
    <t>Assistant Professor</t>
  </si>
  <si>
    <t>AGRPM9295Q</t>
  </si>
  <si>
    <t>SAMBALPUR UNIVERSITY, ODISHA</t>
  </si>
  <si>
    <t xml:space="preserve">July-2021  Year of Award of Highest Qualification </t>
  </si>
  <si>
    <t>Rahul Sharma</t>
  </si>
  <si>
    <t>BUQPS3146E</t>
  </si>
  <si>
    <t xml:space="preserve">PhD (Pharmaceutical Sciences) </t>
  </si>
  <si>
    <t>Apex University, Rajasthan</t>
  </si>
  <si>
    <t>CLINICAL RESEARCH</t>
  </si>
  <si>
    <t>21/05/2012</t>
  </si>
  <si>
    <t>Shyama Prasad Chattopadhyay</t>
  </si>
  <si>
    <t>AAOPC3126D</t>
  </si>
  <si>
    <t>PG</t>
  </si>
  <si>
    <t>PhD ( Management)</t>
  </si>
  <si>
    <t xml:space="preserve">Babasaheb Bhim Rao Ambedkar Bihar University </t>
  </si>
  <si>
    <t>ECONOMICS</t>
  </si>
  <si>
    <t>Anupam Mehrotra</t>
  </si>
  <si>
    <t>BEDPM2328R</t>
  </si>
  <si>
    <t>MPH (Epidemiology)</t>
  </si>
  <si>
    <t>MANIPAL UNIVERSITY, MANIPAL</t>
  </si>
  <si>
    <t>EPIDEMIOLOGY</t>
  </si>
  <si>
    <t>Kajal Sitlani</t>
  </si>
  <si>
    <t>BVNPS9186A</t>
  </si>
  <si>
    <t>DEVI AHILYA UNIVERSITY</t>
  </si>
  <si>
    <t>Swapnil Anil Gadhave</t>
  </si>
  <si>
    <t>AVKPG8975F</t>
  </si>
  <si>
    <t>PHD(RESEARCH METHOD)</t>
  </si>
  <si>
    <t>Savitribai Phule Pune University</t>
  </si>
  <si>
    <t>RESEARCH METHOD</t>
  </si>
  <si>
    <t xml:space="preserve">Savitribai Phule Pune University &amp;  10-07-2018  Year of Award of Highest Qualification </t>
  </si>
  <si>
    <t>Aarti Sharma</t>
  </si>
  <si>
    <t>Professor of Practice</t>
  </si>
  <si>
    <t>BLGPS5749L</t>
  </si>
  <si>
    <t>SHARDHA UNIVERSITY</t>
  </si>
  <si>
    <t>Ritu Vashishtha</t>
  </si>
  <si>
    <t>AGAPV9080B</t>
  </si>
  <si>
    <t>PHD (MANAGEMENT)</t>
  </si>
  <si>
    <t>AMITY UNIVERSITY, JAIPUR</t>
  </si>
  <si>
    <t>Vidya Bhushan Tripathi</t>
  </si>
  <si>
    <t>AGNPT9677M</t>
  </si>
  <si>
    <t>PHD(PUBLIC HEALTh)</t>
  </si>
  <si>
    <t>IIHMR UNIVERSITY, JAIPUR</t>
  </si>
  <si>
    <t>PUBLIC HEALTH</t>
  </si>
  <si>
    <t>Kumar Parimal Shrestha</t>
  </si>
  <si>
    <t>JAEPS1100N</t>
  </si>
  <si>
    <t>PHD(POPULATION STUDIES), M.PHIL</t>
  </si>
  <si>
    <t>Ram Krishan Chahar</t>
  </si>
  <si>
    <t>ALHPC2699H</t>
  </si>
  <si>
    <t>MBBS, MPH</t>
  </si>
  <si>
    <t>BITS PILANI</t>
  </si>
  <si>
    <t>Dhirendra Kumar</t>
  </si>
  <si>
    <t>ACBPK6277C</t>
  </si>
  <si>
    <t>PHD (POPULATION STUDIES)</t>
  </si>
  <si>
    <t>Sanjay Gupta</t>
  </si>
  <si>
    <t>AETPG9199K</t>
  </si>
  <si>
    <t>MD(COMMUNITY MEDICINE)</t>
  </si>
  <si>
    <t>COMMUNITY MEDICINE</t>
  </si>
  <si>
    <t>Manthan D Janodia</t>
  </si>
  <si>
    <t>Dean &amp; Professor</t>
  </si>
  <si>
    <t>AFUPJ4551J</t>
  </si>
  <si>
    <t>PHD(INTELLECTUAL PROPERTY RIGHTS)</t>
  </si>
  <si>
    <t>MANIPAL UNIVERSITY</t>
  </si>
  <si>
    <t>PHARMACEUTICAL IPR</t>
  </si>
  <si>
    <t>Suresh Babu Munuswamy</t>
  </si>
  <si>
    <t>ATKPM3516A</t>
  </si>
  <si>
    <t>PHD(MEDICAL SCIENCE, HEALTH INFORMATICS)</t>
  </si>
  <si>
    <t>TOKYO MEDICAL AND DENTAL UNIVERSITY</t>
  </si>
  <si>
    <t>MEDICAL SCIENCE AND HEALTH INFORMATICS</t>
  </si>
  <si>
    <t>Rajesh Kumar Sinha</t>
  </si>
  <si>
    <t>AXOPS3528E</t>
  </si>
  <si>
    <t>PHD(HEALTH INFORMATICS)</t>
  </si>
  <si>
    <t>MANIPAL ACADEMY OF HIGHER EDUCATION, MANIPAL</t>
  </si>
  <si>
    <t>HEALTH INFORMATICS</t>
  </si>
  <si>
    <t>Alok Kumar Mathur</t>
  </si>
  <si>
    <t>ABMPM3849E</t>
  </si>
  <si>
    <t>PHD(COMMERCE)</t>
  </si>
  <si>
    <t>Nupur Srivastava</t>
  </si>
  <si>
    <t>APNPS0050G</t>
  </si>
  <si>
    <t>PHD(MATHEMATICS)</t>
  </si>
  <si>
    <t>MATHEMATICS</t>
  </si>
  <si>
    <t>Rajeev Tewari</t>
  </si>
  <si>
    <t>ABIPT0587A</t>
  </si>
  <si>
    <t>MA(SOCIAL WORK)</t>
  </si>
  <si>
    <t>Kunal Rawal</t>
  </si>
  <si>
    <t>AIJPR2045P</t>
  </si>
  <si>
    <t>BANASATHALI VIDYAPEETH</t>
  </si>
  <si>
    <t>Ashish Bandhu</t>
  </si>
  <si>
    <t>AQQPB4094B</t>
  </si>
  <si>
    <t>M.Sc. (Statistics)</t>
  </si>
  <si>
    <t>CENTRAL UNIVERSITY OF BIHAR</t>
  </si>
  <si>
    <t>07/12/2020</t>
  </si>
  <si>
    <t>Sarthak Sengupta</t>
  </si>
  <si>
    <t>GARPS6861L</t>
  </si>
  <si>
    <t>INDIAN INSTITUTE OF INFORMATION TECHNOLOGY, ALLAHABAD</t>
  </si>
  <si>
    <t xml:space="preserve">05-10-2024  Year of Award of Highest Qualification </t>
  </si>
  <si>
    <t>Sandipta Chakraborty</t>
  </si>
  <si>
    <t>AMNPC2546A</t>
  </si>
  <si>
    <t>MD (Community Medicine)</t>
  </si>
  <si>
    <t>WEST BENGAL UNIVERSITY OF HEALTH SCIENCES</t>
  </si>
  <si>
    <t>20-Jul+2023</t>
  </si>
  <si>
    <t>Monika Chaudhary</t>
  </si>
  <si>
    <t>AFEPC2866F</t>
  </si>
  <si>
    <t>PHD(INTERNATIONAL TRADE AND FINANCE)</t>
  </si>
  <si>
    <t>INTERNATIONAL TRADE AND FINANCE</t>
  </si>
  <si>
    <t>Shashank Tripathi</t>
  </si>
  <si>
    <t>ATNPT2387F</t>
  </si>
  <si>
    <t>PHD(BIO STATISTICS)</t>
  </si>
  <si>
    <t>UNIVERSITY OF LUCKNOW</t>
  </si>
  <si>
    <t>BIOSTATISTICS</t>
  </si>
  <si>
    <t xml:space="preserve">16-05-2023 Year of Award of Highest Qualification </t>
  </si>
  <si>
    <t>Rahul Ghai</t>
  </si>
  <si>
    <t>AFHPG4723Q</t>
  </si>
  <si>
    <t>M.PHIL(HISTORY)</t>
  </si>
  <si>
    <t>JNU, NEW DELHI</t>
  </si>
  <si>
    <t>RURAL</t>
  </si>
  <si>
    <t>Sheenu Jain</t>
  </si>
  <si>
    <t>AGIPJ8383R</t>
  </si>
  <si>
    <t>PHD(MARKETING)</t>
  </si>
  <si>
    <t>Surya Prakash</t>
  </si>
  <si>
    <t>ARHPP4068M</t>
  </si>
  <si>
    <t>PhD (Supply Chain)</t>
  </si>
  <si>
    <t>MNIT, JAIPUR</t>
  </si>
  <si>
    <t>Supply Chain</t>
  </si>
  <si>
    <t xml:space="preserve">21-01-2017  Year of Award of Highest Qualification </t>
  </si>
  <si>
    <t>Prashant Sharma</t>
  </si>
  <si>
    <t>CIRPS7683A</t>
  </si>
  <si>
    <t>FPM</t>
  </si>
  <si>
    <t>FPM(FINANCE)(PHD)</t>
  </si>
  <si>
    <t>NIFM, JAIPUR</t>
  </si>
  <si>
    <t>FINANCE</t>
  </si>
  <si>
    <t xml:space="preserve">16-01-2016  Year of Award of Highest Qualification </t>
  </si>
  <si>
    <t>Chirag Bhola</t>
  </si>
  <si>
    <t>AVLPB5491J</t>
  </si>
  <si>
    <t>SAURASTRA UNIVERSITY</t>
  </si>
  <si>
    <t>Community Medicine</t>
  </si>
  <si>
    <t>Sunita Nigam</t>
  </si>
  <si>
    <t>ACQPN7294K</t>
  </si>
  <si>
    <t>M.SC(BIOMETRICS AND NUTRITIONS)</t>
  </si>
  <si>
    <t>UNIVERSITY OF PUNE, MAHARASTRA</t>
  </si>
  <si>
    <t>BIOMETRICS AND NUTRITIONS</t>
  </si>
  <si>
    <t>Kanika Jindal</t>
  </si>
  <si>
    <t>AUWPJ9533H</t>
  </si>
  <si>
    <t>PhD (Psychology)</t>
  </si>
  <si>
    <t>Kirti Agarwal</t>
  </si>
  <si>
    <t>BRGPA3966H</t>
  </si>
  <si>
    <t>MBA</t>
  </si>
  <si>
    <t>HEALTH &amp; HOSPITAL MGT</t>
  </si>
  <si>
    <t xml:space="preserve">Yes </t>
  </si>
  <si>
    <t>Certificate Link</t>
  </si>
  <si>
    <t>Dr. Ashok Kumar Peepliwal.pdf</t>
  </si>
  <si>
    <t>Dr. Deepti Sharma.pdf</t>
  </si>
  <si>
    <t>Dr. Dhirendra Kumar.pdf</t>
  </si>
  <si>
    <t>Dr. Goutam Sadhu.pdf</t>
  </si>
  <si>
    <t>Dr. Hemant Kumar Mishra.pdf</t>
  </si>
  <si>
    <t>Dr. Himadri Sinha.pdf</t>
  </si>
  <si>
    <t>Dr. Jagajeet Prasad Singh.pdf</t>
  </si>
  <si>
    <t>Dr. Kajal Sitlani.pdf</t>
  </si>
  <si>
    <t>Dr. Kanika Jindal.pdf</t>
  </si>
  <si>
    <t>Dr. Kumar Parimal Shreshtha.pdf</t>
  </si>
  <si>
    <t>Dr. Kunal Rawal.pdf</t>
  </si>
  <si>
    <t>Dr. Mahender Kumar.pdf</t>
  </si>
  <si>
    <t>Dr. Mamta Chauhan.pdf</t>
  </si>
  <si>
    <t>Dr. Manoj Pareek.pdf</t>
  </si>
  <si>
    <t>Dr. Manthan D Janodia.pdf</t>
  </si>
  <si>
    <t>Dr. Monika Chaudhary.pdf</t>
  </si>
  <si>
    <t>Dr. Neetu Purohit.pdf</t>
  </si>
  <si>
    <t>Dr. Nupur Srivastava.pdf</t>
  </si>
  <si>
    <t>Dr. Nutan Prabha Jain.pdf</t>
  </si>
  <si>
    <t>Dr. Piyusha Majumdar.pdf</t>
  </si>
  <si>
    <t>Dr. Prahlad Rai Sodani.pdf</t>
  </si>
  <si>
    <t>Dr. Prashant Sharma.pdf</t>
  </si>
  <si>
    <t>Dr. Purnendu Shekhar Pandey.pdf</t>
  </si>
  <si>
    <t>Dr. Rahul Sharma.pdf</t>
  </si>
  <si>
    <t>Dr. Rajesh Kumar Sinha.pdf</t>
  </si>
  <si>
    <t>Dr. Ratna Verna.pdf</t>
  </si>
  <si>
    <t>Dr. Ritu Vashishtha.pdf</t>
  </si>
  <si>
    <t>Dr. Sandesh Kumar Sharma.pdf</t>
  </si>
  <si>
    <t>Dr. Sarthak Sengupta.pdf</t>
  </si>
  <si>
    <t>Dr. Saurabh Kumar.pdf</t>
  </si>
  <si>
    <t>Dr. Seema Mehta.pdf</t>
  </si>
  <si>
    <t>Dr. Shashank Tripathi.pdf</t>
  </si>
  <si>
    <t>Dr. Sheenu Jain.pdf</t>
  </si>
  <si>
    <t>Dr. Sudhinder Singh Chowhan.pdf</t>
  </si>
  <si>
    <t>Dr. Suresh Babu Munuswamy.pdf</t>
  </si>
  <si>
    <t>Dr. Surya Prakash.pdf</t>
  </si>
  <si>
    <t>Dr. Susmit Jain.pdf</t>
  </si>
  <si>
    <t>Dr. Swapnil Anil Gadhave.pdf</t>
  </si>
  <si>
    <t>Dr. Tripti Bisawa.pdf</t>
  </si>
  <si>
    <t>Dr. Varsha Tanu.pdf</t>
  </si>
  <si>
    <t>Dr. Vidya Bhushan Tripathi.pdf</t>
  </si>
  <si>
    <t>Dr. Aarti Sharma.pdf</t>
  </si>
  <si>
    <t>Dr. Alok Kumar Mathur.pdf</t>
  </si>
  <si>
    <t>Dr. Akshay Kumar Mishra.pdf</t>
  </si>
  <si>
    <t>Dr. Arindam Das.pdf</t>
  </si>
  <si>
    <t>Dr. Anoop Khanna.pdf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</si>
</sst>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[$-409]dd\-mmm\-yy;@"/>
    <numFmt numFmtId="166" formatCode="0.0"/>
    <numFmt numFmtId="167" formatCode="[$-409]d/mmm/yy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D0021B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D0021B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7" fontId="1" fillId="0" borderId="1" xfId="0" quotePrefix="1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167" fontId="1" fillId="5" borderId="1" xfId="0" applyNumberFormat="1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6" fontId="1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5" fontId="1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14" fontId="1" fillId="9" borderId="1" xfId="0" applyNumberFormat="1" applyFont="1" applyFill="1" applyBorder="1" applyAlignment="1">
      <alignment horizontal="left" vertical="center" wrapText="1"/>
    </xf>
    <xf numFmtId="17" fontId="1" fillId="9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5" fontId="8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1" applyFont="1" applyBorder="1"/>
    <xf numFmtId="0" fontId="9" fillId="6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6" fontId="9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15" fontId="0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</cellXfs>
  <cellStyles count="2">
    <cellStyle name="Hyperlink" xfId="1" builtinId="8"/>
    <cellStyle name="Normal" xfId="0" builtinId="0"/>
  </cellStyles>
  <dxfs count="4"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siteassets/Pdfs/files/Dr.%20Mamta%20Chauhan.pdf" TargetMode="External"/><Relationship Id="rId18" Type="http://schemas.openxmlformats.org/officeDocument/2006/relationships/hyperlink" Target="https://iihmr.edu.in/siteassets/Pdfs/files/Dr.%20Nupur%20Srivastava.pdf" TargetMode="External"/><Relationship Id="rId26" Type="http://schemas.openxmlformats.org/officeDocument/2006/relationships/hyperlink" Target="https://iihmr.edu.in/siteassets/Pdfs/files/Dr.%20Ratna%20Verna.pdf" TargetMode="External"/><Relationship Id="rId39" Type="http://schemas.openxmlformats.org/officeDocument/2006/relationships/hyperlink" Target="https://iihmr.edu.in/siteassets/Pdfs/files/Dr.%20Tripti%20Bisawa.pdf" TargetMode="External"/><Relationship Id="rId21" Type="http://schemas.openxmlformats.org/officeDocument/2006/relationships/hyperlink" Target="https://iihmr.edu.in/siteassets/Pdfs/files/Dr.%20Prahlad%20Rai%20Sodani.pdf" TargetMode="External"/><Relationship Id="rId34" Type="http://schemas.openxmlformats.org/officeDocument/2006/relationships/hyperlink" Target="https://iihmr.edu.in/siteassets/Pdfs/files/Dr.%20Sudhinder%20Singh%20Chowhan.pdf" TargetMode="External"/><Relationship Id="rId42" Type="http://schemas.openxmlformats.org/officeDocument/2006/relationships/hyperlink" Target="https://iihmr.edu.in/siteassets/Pdfs/files/Dr.%20Aarti%20Sharma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iihmr.edu.in/siteassets/Pdfs/files/Dr.%20Jagajeet%20Prasad%20Singh.pdf" TargetMode="External"/><Relationship Id="rId2" Type="http://schemas.openxmlformats.org/officeDocument/2006/relationships/hyperlink" Target="https://iihmr.edu.in/siteassets/Pdfs/files/Dr.%20Deepti%20Sharma.pdf" TargetMode="External"/><Relationship Id="rId16" Type="http://schemas.openxmlformats.org/officeDocument/2006/relationships/hyperlink" Target="https://iihmr.edu.in/siteassets/Pdfs/files/Dr.%20Monika%20Chaudhary.pdf" TargetMode="External"/><Relationship Id="rId29" Type="http://schemas.openxmlformats.org/officeDocument/2006/relationships/hyperlink" Target="https://iihmr.edu.in/siteassets/Pdfs/files/Dr.%20Sarthak%20Sengupta.pdf" TargetMode="External"/><Relationship Id="rId11" Type="http://schemas.openxmlformats.org/officeDocument/2006/relationships/hyperlink" Target="https://iihmr.edu.in/siteassets/Pdfs/files/Dr.%20Kunal%20Rawal.pdf" TargetMode="External"/><Relationship Id="rId24" Type="http://schemas.openxmlformats.org/officeDocument/2006/relationships/hyperlink" Target="https://iihmr.edu.in/siteassets/Pdfs/files/Dr.%20Rahul%20Sharma.pdf" TargetMode="External"/><Relationship Id="rId32" Type="http://schemas.openxmlformats.org/officeDocument/2006/relationships/hyperlink" Target="https://iihmr.edu.in/siteassets/Pdfs/files/Dr.%20Shashank%20Tripathi.pdf" TargetMode="External"/><Relationship Id="rId37" Type="http://schemas.openxmlformats.org/officeDocument/2006/relationships/hyperlink" Target="https://iihmr.edu.in/siteassets/Pdfs/files/Dr.%20Susmit%20Jain.pdf" TargetMode="External"/><Relationship Id="rId40" Type="http://schemas.openxmlformats.org/officeDocument/2006/relationships/hyperlink" Target="https://iihmr.edu.in/siteassets/Pdfs/files/Dr.%20Varsha%20Tanu.pdf" TargetMode="External"/><Relationship Id="rId45" Type="http://schemas.openxmlformats.org/officeDocument/2006/relationships/hyperlink" Target="https://iihmr.edu.in/siteassets/Pdfs/files/Dr.%20Arindam%20Das.pdf" TargetMode="External"/><Relationship Id="rId5" Type="http://schemas.openxmlformats.org/officeDocument/2006/relationships/hyperlink" Target="https://iihmr.edu.in/siteassets/Pdfs/files/Dr.%20Hemant%20Kumar%20Mishra.pdf" TargetMode="External"/><Relationship Id="rId15" Type="http://schemas.openxmlformats.org/officeDocument/2006/relationships/hyperlink" Target="https://iihmr.edu.in/siteassets/Pdfs/files/Dr.%20Manthan%20D%20Janodia.pdf" TargetMode="External"/><Relationship Id="rId23" Type="http://schemas.openxmlformats.org/officeDocument/2006/relationships/hyperlink" Target="https://iihmr.edu.in/siteassets/Pdfs/files/Dr.%20Purnendu%20Shekhar%20Pandey.pdf" TargetMode="External"/><Relationship Id="rId28" Type="http://schemas.openxmlformats.org/officeDocument/2006/relationships/hyperlink" Target="https://iihmr.edu.in/siteassets/Pdfs/files/Dr.%20Sandesh%20Kumar%20Sharma.pdf" TargetMode="External"/><Relationship Id="rId36" Type="http://schemas.openxmlformats.org/officeDocument/2006/relationships/hyperlink" Target="https://iihmr.edu.in/siteassets/Pdfs/files/Dr.%20Surya%20Prakash.pdf" TargetMode="External"/><Relationship Id="rId49" Type="http://schemas.openxmlformats.org/officeDocument/2006/relationships/comments" Target="../comments1.xml"/><Relationship Id="rId10" Type="http://schemas.openxmlformats.org/officeDocument/2006/relationships/hyperlink" Target="https://iihmr.edu.in/siteassets/Pdfs/files/Dr.%20Kumar%20Parimal%20Shreshtha.pdf" TargetMode="External"/><Relationship Id="rId19" Type="http://schemas.openxmlformats.org/officeDocument/2006/relationships/hyperlink" Target="https://iihmr.edu.in/siteassets/Pdfs/files/Dr.%20Nutan%20Prabha%20Jain.pdf" TargetMode="External"/><Relationship Id="rId31" Type="http://schemas.openxmlformats.org/officeDocument/2006/relationships/hyperlink" Target="https://iihmr.edu.in/siteassets/Pdfs/files/Dr.%20Seema%20Mehta.pdf" TargetMode="External"/><Relationship Id="rId44" Type="http://schemas.openxmlformats.org/officeDocument/2006/relationships/hyperlink" Target="https://iihmr.edu.in/siteassets/Pdfs/files/Dr.%20Akshay%20Kumar%20Mishra.pdf" TargetMode="External"/><Relationship Id="rId4" Type="http://schemas.openxmlformats.org/officeDocument/2006/relationships/hyperlink" Target="https://iihmr.edu.in/siteassets/Pdfs/files/Dr.%20Goutam%20Sadhu.pdf" TargetMode="External"/><Relationship Id="rId9" Type="http://schemas.openxmlformats.org/officeDocument/2006/relationships/hyperlink" Target="https://iihmr.edu.in/siteassets/Pdfs/files/Dr.%20Kanika%20Jindal.pdf" TargetMode="External"/><Relationship Id="rId14" Type="http://schemas.openxmlformats.org/officeDocument/2006/relationships/hyperlink" Target="https://iihmr.edu.in/siteassets/Pdfs/files/Dr.%20Manoj%20Pareek.pdf" TargetMode="External"/><Relationship Id="rId22" Type="http://schemas.openxmlformats.org/officeDocument/2006/relationships/hyperlink" Target="https://iihmr.edu.in/siteassets/Pdfs/files/Dr.%20Prashant%20Sharma.pdf" TargetMode="External"/><Relationship Id="rId27" Type="http://schemas.openxmlformats.org/officeDocument/2006/relationships/hyperlink" Target="https://iihmr.edu.in/siteassets/Pdfs/files/Dr.%20Ritu%20Vashishtha.pdf" TargetMode="External"/><Relationship Id="rId30" Type="http://schemas.openxmlformats.org/officeDocument/2006/relationships/hyperlink" Target="https://iihmr.edu.in/siteassets/Pdfs/files/Dr.%20Saurabh%20Kumar.pdf" TargetMode="External"/><Relationship Id="rId35" Type="http://schemas.openxmlformats.org/officeDocument/2006/relationships/hyperlink" Target="https://iihmr.edu.in/siteassets/Pdfs/files/Dr.%20Suresh%20Babu%20Munuswamy.pdf" TargetMode="External"/><Relationship Id="rId43" Type="http://schemas.openxmlformats.org/officeDocument/2006/relationships/hyperlink" Target="https://iihmr.edu.in/siteassets/Pdfs/files/Dr.%20Alok%20Kumar%20Mathur.pdf" TargetMode="External"/><Relationship Id="rId48" Type="http://schemas.openxmlformats.org/officeDocument/2006/relationships/vmlDrawing" Target="../drawings/vmlDrawing1.vml"/><Relationship Id="rId8" Type="http://schemas.openxmlformats.org/officeDocument/2006/relationships/hyperlink" Target="https://iihmr.edu.in/siteassets/Pdfs/files/Dr.%20Kajal%20Sitlani.pdf" TargetMode="External"/><Relationship Id="rId3" Type="http://schemas.openxmlformats.org/officeDocument/2006/relationships/hyperlink" Target="https://iihmr.edu.in/siteassets/Pdfs/files/Dr.%20Dhirendra%20Kumar.pdf" TargetMode="External"/><Relationship Id="rId12" Type="http://schemas.openxmlformats.org/officeDocument/2006/relationships/hyperlink" Target="https://iihmr.edu.in/siteassets/Pdfs/files/Dr.%20Mahender%20Kumar.pdf" TargetMode="External"/><Relationship Id="rId17" Type="http://schemas.openxmlformats.org/officeDocument/2006/relationships/hyperlink" Target="https://iihmr.edu.in/siteassets/Pdfs/files/Dr.%20Neetu%20Purohit.pdf" TargetMode="External"/><Relationship Id="rId25" Type="http://schemas.openxmlformats.org/officeDocument/2006/relationships/hyperlink" Target="https://iihmr.edu.in/siteassets/Pdfs/files/Dr.%20Rajesh%20Kumar%20Sinha.pdf" TargetMode="External"/><Relationship Id="rId33" Type="http://schemas.openxmlformats.org/officeDocument/2006/relationships/hyperlink" Target="https://iihmr.edu.in/siteassets/Pdfs/files/Dr.%20Sheenu%20Jain.pdf" TargetMode="External"/><Relationship Id="rId38" Type="http://schemas.openxmlformats.org/officeDocument/2006/relationships/hyperlink" Target="https://iihmr.edu.in/siteassets/Pdfs/files/Dr.%20Swapnil%20Anil%20Gadhave.pdf" TargetMode="External"/><Relationship Id="rId46" Type="http://schemas.openxmlformats.org/officeDocument/2006/relationships/hyperlink" Target="https://iihmr.edu.in/siteassets/Pdfs/files/Dr.%20Anoop%20Khanna.pdf" TargetMode="External"/><Relationship Id="rId20" Type="http://schemas.openxmlformats.org/officeDocument/2006/relationships/hyperlink" Target="https://iihmr.edu.in/siteassets/Pdfs/files/Dr.%20Piyusha%20Majumdar.pdf" TargetMode="External"/><Relationship Id="rId41" Type="http://schemas.openxmlformats.org/officeDocument/2006/relationships/hyperlink" Target="https://iihmr.edu.in/siteassets/Pdfs/files/Dr.%20Vidya%20Bhushan%20Tripathi.pdf" TargetMode="External"/><Relationship Id="rId1" Type="http://schemas.openxmlformats.org/officeDocument/2006/relationships/hyperlink" Target="https://iihmr.edu.in/siteassets/Pdfs/files/Dr.%20Ashok%20Kumar%20Peepliwal.pdf" TargetMode="External"/><Relationship Id="rId6" Type="http://schemas.openxmlformats.org/officeDocument/2006/relationships/hyperlink" Target="https://iihmr.edu.in/siteassets/Pdfs/files/Dr.%20Himadri%20Sinh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12"/>
  <sheetViews>
    <sheetView tabSelected="1" zoomScale="90" zoomScaleNormal="90" workbookViewId="0">
      <pane xSplit="4" ySplit="1" topLeftCell="H2" activePane="bottomRight" state="frozen"/>
      <selection pane="topRight" activeCell="E1" sqref="E1"/>
      <selection pane="bottomLeft" activeCell="A2" sqref="A2"/>
      <selection pane="bottomRight" activeCell="H54" sqref="H54"/>
    </sheetView>
  </sheetViews>
  <sheetFormatPr defaultRowHeight="15" x14ac:dyDescent="0.25"/>
  <cols>
    <col min="1" max="1" width="8.7109375" style="3" customWidth="1"/>
    <col min="2" max="2" width="20.5703125" customWidth="1"/>
    <col min="3" max="3" width="17.7109375" style="3" bestFit="1" customWidth="1"/>
    <col min="4" max="4" width="18.140625" style="3" hidden="1" customWidth="1"/>
    <col min="5" max="5" width="13" style="3" hidden="1" customWidth="1"/>
    <col min="6" max="6" width="18.140625" style="3" hidden="1" customWidth="1"/>
    <col min="7" max="7" width="12.85546875" style="3" hidden="1" customWidth="1"/>
    <col min="8" max="8" width="17.7109375" style="3" customWidth="1"/>
    <col min="9" max="9" width="24.85546875" hidden="1" customWidth="1"/>
    <col min="10" max="10" width="31.7109375" customWidth="1"/>
    <col min="11" max="11" width="20.5703125" hidden="1" customWidth="1"/>
    <col min="12" max="12" width="53.28515625" hidden="1" customWidth="1"/>
    <col min="13" max="13" width="18.28515625" style="40" bestFit="1" customWidth="1"/>
    <col min="14" max="14" width="13.5703125" style="3" hidden="1" customWidth="1"/>
    <col min="15" max="15" width="20.28515625" style="3" bestFit="1" customWidth="1"/>
    <col min="16" max="16" width="7.7109375" style="3" bestFit="1" customWidth="1"/>
    <col min="17" max="18" width="14.5703125" style="3" hidden="1" customWidth="1"/>
    <col min="19" max="19" width="27.85546875" style="3" hidden="1" customWidth="1"/>
    <col min="20" max="20" width="17.28515625" style="3" hidden="1" customWidth="1"/>
    <col min="21" max="21" width="10.42578125" style="3" bestFit="1" customWidth="1"/>
    <col min="22" max="22" width="18.28515625" style="3" bestFit="1" customWidth="1"/>
    <col min="23" max="23" width="22.140625" style="3" bestFit="1" customWidth="1"/>
    <col min="24" max="24" width="36.85546875" style="3" bestFit="1" customWidth="1"/>
    <col min="25" max="29" width="8.5703125" style="3" bestFit="1" customWidth="1"/>
    <col min="30" max="30" width="13.5703125" style="3" bestFit="1" customWidth="1"/>
    <col min="31" max="31" width="75.85546875" bestFit="1" customWidth="1"/>
  </cols>
  <sheetData>
    <row r="1" spans="1:31" ht="76.5" x14ac:dyDescent="0.25">
      <c r="A1" s="42" t="s">
        <v>0</v>
      </c>
      <c r="B1" s="42" t="s">
        <v>1</v>
      </c>
      <c r="C1" s="42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45" t="s">
        <v>7</v>
      </c>
      <c r="I1" s="36" t="s">
        <v>8</v>
      </c>
      <c r="J1" s="45" t="s">
        <v>9</v>
      </c>
      <c r="K1" s="4" t="s">
        <v>10</v>
      </c>
      <c r="L1" s="4"/>
      <c r="M1" s="48" t="s">
        <v>11</v>
      </c>
      <c r="N1" s="4" t="s">
        <v>12</v>
      </c>
      <c r="O1" s="50" t="s">
        <v>13</v>
      </c>
      <c r="P1" s="50" t="s">
        <v>14</v>
      </c>
      <c r="Q1" s="5" t="s">
        <v>15</v>
      </c>
      <c r="R1" s="5" t="s">
        <v>16</v>
      </c>
      <c r="S1" s="4" t="s">
        <v>17</v>
      </c>
      <c r="T1" s="4" t="s">
        <v>18</v>
      </c>
      <c r="U1" s="51" t="s">
        <v>19</v>
      </c>
      <c r="V1" s="51" t="s">
        <v>20</v>
      </c>
      <c r="W1" s="50" t="s">
        <v>21</v>
      </c>
      <c r="X1" s="52" t="s">
        <v>22</v>
      </c>
      <c r="Y1" s="42" t="s">
        <v>23</v>
      </c>
      <c r="Z1" s="42" t="s">
        <v>24</v>
      </c>
      <c r="AA1" s="42" t="s">
        <v>25</v>
      </c>
      <c r="AB1" s="42" t="s">
        <v>26</v>
      </c>
      <c r="AC1" s="42" t="s">
        <v>27</v>
      </c>
      <c r="AD1" s="42" t="s">
        <v>28</v>
      </c>
      <c r="AE1" s="42" t="s">
        <v>315</v>
      </c>
    </row>
    <row r="2" spans="1:31" s="18" customFormat="1" ht="24.95" customHeight="1" x14ac:dyDescent="0.25">
      <c r="A2" s="43">
        <v>1</v>
      </c>
      <c r="B2" s="44" t="s">
        <v>29</v>
      </c>
      <c r="C2" s="43" t="s">
        <v>30</v>
      </c>
      <c r="D2" s="8">
        <v>24208</v>
      </c>
      <c r="E2" s="6" t="s">
        <v>31</v>
      </c>
      <c r="F2" s="6" t="s">
        <v>32</v>
      </c>
      <c r="G2" s="6" t="s">
        <v>33</v>
      </c>
      <c r="H2" s="43" t="s">
        <v>34</v>
      </c>
      <c r="I2" s="7" t="s">
        <v>35</v>
      </c>
      <c r="J2" s="47" t="s">
        <v>36</v>
      </c>
      <c r="K2" s="7" t="s">
        <v>37</v>
      </c>
      <c r="L2" s="38" t="s">
        <v>38</v>
      </c>
      <c r="M2" s="49">
        <v>35761</v>
      </c>
      <c r="N2" s="10">
        <v>39965</v>
      </c>
      <c r="O2" s="49" t="s">
        <v>39</v>
      </c>
      <c r="P2" s="43">
        <v>1990</v>
      </c>
      <c r="Q2" s="10"/>
      <c r="R2" s="6"/>
      <c r="S2" s="6" t="s">
        <v>40</v>
      </c>
      <c r="T2" s="6" t="s">
        <v>41</v>
      </c>
      <c r="U2" s="53">
        <v>46013</v>
      </c>
      <c r="V2" s="54">
        <f t="shared" ref="V2:V33" si="0">YEARFRAC(O2,U2)</f>
        <v>35.861111111111114</v>
      </c>
      <c r="W2" s="54">
        <v>36.383333333333333</v>
      </c>
      <c r="X2" s="43" t="s">
        <v>41</v>
      </c>
      <c r="Y2" s="43" t="s">
        <v>41</v>
      </c>
      <c r="Z2" s="55" t="s">
        <v>41</v>
      </c>
      <c r="AA2" s="55" t="s">
        <v>41</v>
      </c>
      <c r="AB2" s="55" t="s">
        <v>41</v>
      </c>
      <c r="AC2" s="55" t="s">
        <v>41</v>
      </c>
      <c r="AD2" s="55" t="s">
        <v>41</v>
      </c>
      <c r="AE2" s="56" t="s">
        <v>336</v>
      </c>
    </row>
    <row r="3" spans="1:31" s="18" customFormat="1" ht="24.95" customHeight="1" x14ac:dyDescent="0.25">
      <c r="A3" s="43">
        <v>2</v>
      </c>
      <c r="B3" s="44" t="s">
        <v>42</v>
      </c>
      <c r="C3" s="43" t="s">
        <v>30</v>
      </c>
      <c r="D3" s="8">
        <v>23942</v>
      </c>
      <c r="E3" s="6" t="s">
        <v>43</v>
      </c>
      <c r="F3" s="6" t="s">
        <v>32</v>
      </c>
      <c r="G3" s="6" t="s">
        <v>33</v>
      </c>
      <c r="H3" s="43" t="s">
        <v>34</v>
      </c>
      <c r="I3" s="7" t="s">
        <v>44</v>
      </c>
      <c r="J3" s="47" t="s">
        <v>45</v>
      </c>
      <c r="K3" s="7" t="s">
        <v>46</v>
      </c>
      <c r="L3" s="7"/>
      <c r="M3" s="49">
        <v>39046</v>
      </c>
      <c r="N3" s="10">
        <v>41821</v>
      </c>
      <c r="O3" s="49">
        <v>35101</v>
      </c>
      <c r="P3" s="43">
        <v>1996</v>
      </c>
      <c r="Q3" s="10"/>
      <c r="R3" s="6"/>
      <c r="S3" s="6" t="s">
        <v>47</v>
      </c>
      <c r="T3" s="6" t="s">
        <v>41</v>
      </c>
      <c r="U3" s="53">
        <v>46013</v>
      </c>
      <c r="V3" s="54">
        <f t="shared" si="0"/>
        <v>29.877777777777776</v>
      </c>
      <c r="W3" s="54">
        <v>34.200000000000003</v>
      </c>
      <c r="X3" s="43" t="s">
        <v>41</v>
      </c>
      <c r="Y3" s="43" t="s">
        <v>41</v>
      </c>
      <c r="Z3" s="55" t="s">
        <v>41</v>
      </c>
      <c r="AA3" s="55" t="s">
        <v>41</v>
      </c>
      <c r="AB3" s="55" t="s">
        <v>41</v>
      </c>
      <c r="AC3" s="55" t="s">
        <v>41</v>
      </c>
      <c r="AD3" s="55" t="s">
        <v>41</v>
      </c>
      <c r="AE3" s="56" t="s">
        <v>361</v>
      </c>
    </row>
    <row r="4" spans="1:31" s="18" customFormat="1" ht="24.95" customHeight="1" x14ac:dyDescent="0.25">
      <c r="A4" s="43">
        <v>3</v>
      </c>
      <c r="B4" s="44" t="s">
        <v>48</v>
      </c>
      <c r="C4" s="43" t="s">
        <v>30</v>
      </c>
      <c r="D4" s="8">
        <v>21373</v>
      </c>
      <c r="E4" s="6" t="s">
        <v>49</v>
      </c>
      <c r="F4" s="6" t="s">
        <v>50</v>
      </c>
      <c r="G4" s="6" t="s">
        <v>51</v>
      </c>
      <c r="H4" s="43" t="s">
        <v>34</v>
      </c>
      <c r="I4" s="7" t="s">
        <v>52</v>
      </c>
      <c r="J4" s="47" t="s">
        <v>53</v>
      </c>
      <c r="K4" s="7" t="s">
        <v>54</v>
      </c>
      <c r="L4" s="37" t="s">
        <v>55</v>
      </c>
      <c r="M4" s="49">
        <v>31571</v>
      </c>
      <c r="N4" s="10">
        <v>41122</v>
      </c>
      <c r="O4" s="49">
        <v>35063</v>
      </c>
      <c r="P4" s="43">
        <v>1995</v>
      </c>
      <c r="Q4" s="10"/>
      <c r="R4" s="6"/>
      <c r="S4" s="6" t="s">
        <v>47</v>
      </c>
      <c r="T4" s="6" t="s">
        <v>41</v>
      </c>
      <c r="U4" s="53">
        <v>46013</v>
      </c>
      <c r="V4" s="54">
        <f t="shared" si="0"/>
        <v>29.977777777777778</v>
      </c>
      <c r="W4" s="54">
        <v>40.400000000000006</v>
      </c>
      <c r="X4" s="43" t="s">
        <v>41</v>
      </c>
      <c r="Y4" s="43" t="s">
        <v>41</v>
      </c>
      <c r="Z4" s="55" t="s">
        <v>41</v>
      </c>
      <c r="AA4" s="55" t="s">
        <v>41</v>
      </c>
      <c r="AB4" s="55" t="s">
        <v>41</v>
      </c>
      <c r="AC4" s="55" t="s">
        <v>41</v>
      </c>
      <c r="AD4" s="55" t="s">
        <v>41</v>
      </c>
      <c r="AE4" s="56" t="s">
        <v>334</v>
      </c>
    </row>
    <row r="5" spans="1:31" s="18" customFormat="1" ht="24.95" customHeight="1" x14ac:dyDescent="0.25">
      <c r="A5" s="43">
        <v>4</v>
      </c>
      <c r="B5" s="44" t="s">
        <v>56</v>
      </c>
      <c r="C5" s="43" t="s">
        <v>30</v>
      </c>
      <c r="D5" s="8">
        <v>23265</v>
      </c>
      <c r="E5" s="6" t="s">
        <v>57</v>
      </c>
      <c r="F5" s="6" t="s">
        <v>58</v>
      </c>
      <c r="G5" s="6" t="s">
        <v>33</v>
      </c>
      <c r="H5" s="43" t="s">
        <v>34</v>
      </c>
      <c r="I5" s="7" t="s">
        <v>44</v>
      </c>
      <c r="J5" s="47" t="s">
        <v>59</v>
      </c>
      <c r="K5" s="7" t="s">
        <v>60</v>
      </c>
      <c r="L5" s="7"/>
      <c r="M5" s="49">
        <v>41363</v>
      </c>
      <c r="N5" s="10">
        <v>42846</v>
      </c>
      <c r="O5" s="49">
        <v>35704</v>
      </c>
      <c r="P5" s="43">
        <v>1997</v>
      </c>
      <c r="Q5" s="10"/>
      <c r="R5" s="6"/>
      <c r="S5" s="6" t="s">
        <v>47</v>
      </c>
      <c r="T5" s="6" t="s">
        <v>41</v>
      </c>
      <c r="U5" s="53">
        <v>46013</v>
      </c>
      <c r="V5" s="54">
        <f t="shared" si="0"/>
        <v>28.225000000000001</v>
      </c>
      <c r="W5" s="54">
        <v>38.700000000000003</v>
      </c>
      <c r="X5" s="43" t="s">
        <v>41</v>
      </c>
      <c r="Y5" s="43" t="s">
        <v>41</v>
      </c>
      <c r="Z5" s="55" t="s">
        <v>41</v>
      </c>
      <c r="AA5" s="55" t="s">
        <v>41</v>
      </c>
      <c r="AB5" s="55" t="s">
        <v>41</v>
      </c>
      <c r="AC5" s="55" t="s">
        <v>41</v>
      </c>
      <c r="AD5" s="55" t="s">
        <v>41</v>
      </c>
      <c r="AE5" s="56" t="s">
        <v>319</v>
      </c>
    </row>
    <row r="6" spans="1:31" s="18" customFormat="1" ht="24.95" customHeight="1" x14ac:dyDescent="0.25">
      <c r="A6" s="43">
        <v>5</v>
      </c>
      <c r="B6" s="44" t="s">
        <v>61</v>
      </c>
      <c r="C6" s="43" t="s">
        <v>30</v>
      </c>
      <c r="D6" s="8">
        <v>27538</v>
      </c>
      <c r="E6" s="6" t="s">
        <v>62</v>
      </c>
      <c r="F6" s="6" t="s">
        <v>32</v>
      </c>
      <c r="G6" s="6" t="s">
        <v>51</v>
      </c>
      <c r="H6" s="43" t="s">
        <v>34</v>
      </c>
      <c r="I6" s="7" t="s">
        <v>63</v>
      </c>
      <c r="J6" s="47" t="s">
        <v>45</v>
      </c>
      <c r="K6" s="7" t="s">
        <v>64</v>
      </c>
      <c r="L6" s="7"/>
      <c r="M6" s="49">
        <v>41671</v>
      </c>
      <c r="N6" s="6"/>
      <c r="O6" s="49">
        <v>44490</v>
      </c>
      <c r="P6" s="43">
        <v>2021</v>
      </c>
      <c r="Q6" s="10"/>
      <c r="R6" s="6"/>
      <c r="S6" s="6" t="s">
        <v>40</v>
      </c>
      <c r="T6" s="6" t="s">
        <v>65</v>
      </c>
      <c r="U6" s="53">
        <v>46013</v>
      </c>
      <c r="V6" s="54">
        <f t="shared" si="0"/>
        <v>4.1694444444444443</v>
      </c>
      <c r="W6" s="54">
        <v>24.7</v>
      </c>
      <c r="X6" s="43" t="s">
        <v>41</v>
      </c>
      <c r="Y6" s="57" t="s">
        <v>65</v>
      </c>
      <c r="Z6" s="55" t="s">
        <v>41</v>
      </c>
      <c r="AA6" s="55" t="s">
        <v>41</v>
      </c>
      <c r="AB6" s="55" t="s">
        <v>41</v>
      </c>
      <c r="AC6" s="55" t="s">
        <v>41</v>
      </c>
      <c r="AD6" s="55" t="s">
        <v>41</v>
      </c>
      <c r="AE6" s="56" t="s">
        <v>354</v>
      </c>
    </row>
    <row r="7" spans="1:31" s="18" customFormat="1" ht="24.95" customHeight="1" x14ac:dyDescent="0.25">
      <c r="A7" s="43">
        <v>6</v>
      </c>
      <c r="B7" s="44" t="s">
        <v>66</v>
      </c>
      <c r="C7" s="43" t="s">
        <v>30</v>
      </c>
      <c r="D7" s="8">
        <v>22906</v>
      </c>
      <c r="E7" s="6" t="s">
        <v>67</v>
      </c>
      <c r="F7" s="6" t="s">
        <v>32</v>
      </c>
      <c r="G7" s="6" t="s">
        <v>33</v>
      </c>
      <c r="H7" s="46" t="s">
        <v>68</v>
      </c>
      <c r="I7" s="7" t="s">
        <v>69</v>
      </c>
      <c r="J7" s="47" t="s">
        <v>70</v>
      </c>
      <c r="K7" s="7" t="s">
        <v>71</v>
      </c>
      <c r="L7" s="7"/>
      <c r="M7" s="49">
        <v>35056</v>
      </c>
      <c r="N7" s="6"/>
      <c r="O7" s="49" t="s">
        <v>72</v>
      </c>
      <c r="P7" s="43">
        <v>2021</v>
      </c>
      <c r="Q7" s="10"/>
      <c r="R7" s="6"/>
      <c r="S7" s="6" t="s">
        <v>47</v>
      </c>
      <c r="T7" s="6" t="s">
        <v>41</v>
      </c>
      <c r="U7" s="53">
        <v>46013</v>
      </c>
      <c r="V7" s="54">
        <f t="shared" si="0"/>
        <v>4.927777777777778</v>
      </c>
      <c r="W7" s="54">
        <v>26.3</v>
      </c>
      <c r="X7" s="43" t="s">
        <v>41</v>
      </c>
      <c r="Y7" s="43" t="s">
        <v>41</v>
      </c>
      <c r="Z7" s="55" t="s">
        <v>41</v>
      </c>
      <c r="AA7" s="55" t="s">
        <v>41</v>
      </c>
      <c r="AB7" s="55" t="s">
        <v>41</v>
      </c>
      <c r="AC7" s="55" t="s">
        <v>41</v>
      </c>
      <c r="AD7" s="55" t="s">
        <v>41</v>
      </c>
      <c r="AE7" s="56" t="s">
        <v>327</v>
      </c>
    </row>
    <row r="8" spans="1:31" s="18" customFormat="1" ht="24.95" customHeight="1" x14ac:dyDescent="0.25">
      <c r="A8" s="6">
        <v>7</v>
      </c>
      <c r="B8" s="25" t="s">
        <v>73</v>
      </c>
      <c r="C8" s="6" t="s">
        <v>30</v>
      </c>
      <c r="D8" s="8">
        <v>26949</v>
      </c>
      <c r="E8" s="6" t="s">
        <v>74</v>
      </c>
      <c r="F8" s="6" t="s">
        <v>50</v>
      </c>
      <c r="G8" s="6" t="s">
        <v>33</v>
      </c>
      <c r="H8" s="24" t="s">
        <v>75</v>
      </c>
      <c r="I8" s="7" t="s">
        <v>76</v>
      </c>
      <c r="J8" s="7" t="s">
        <v>45</v>
      </c>
      <c r="K8" s="7" t="s">
        <v>77</v>
      </c>
      <c r="L8" s="7"/>
      <c r="M8" s="10">
        <v>37681</v>
      </c>
      <c r="N8" s="6"/>
      <c r="O8" s="10" t="s">
        <v>78</v>
      </c>
      <c r="P8" s="6">
        <v>2021</v>
      </c>
      <c r="Q8" s="10"/>
      <c r="R8" s="6"/>
      <c r="S8" s="6" t="s">
        <v>40</v>
      </c>
      <c r="T8" s="6" t="s">
        <v>41</v>
      </c>
      <c r="U8" s="9">
        <v>46013</v>
      </c>
      <c r="V8" s="11">
        <f t="shared" si="0"/>
        <v>4.6305555555555555</v>
      </c>
      <c r="W8" s="11">
        <v>16.8</v>
      </c>
      <c r="X8" s="6" t="s">
        <v>41</v>
      </c>
      <c r="Y8" s="6" t="s">
        <v>41</v>
      </c>
      <c r="Z8" s="20" t="s">
        <v>41</v>
      </c>
      <c r="AA8" s="20" t="s">
        <v>41</v>
      </c>
      <c r="AB8" s="20" t="s">
        <v>41</v>
      </c>
      <c r="AC8" s="20" t="s">
        <v>41</v>
      </c>
      <c r="AD8" s="20" t="s">
        <v>41</v>
      </c>
      <c r="AE8" s="41"/>
    </row>
    <row r="9" spans="1:31" s="18" customFormat="1" ht="24.95" customHeight="1" x14ac:dyDescent="0.25">
      <c r="A9" s="43">
        <v>8</v>
      </c>
      <c r="B9" s="44" t="s">
        <v>79</v>
      </c>
      <c r="C9" s="43" t="s">
        <v>30</v>
      </c>
      <c r="D9" s="8">
        <v>26392</v>
      </c>
      <c r="E9" s="6" t="s">
        <v>80</v>
      </c>
      <c r="F9" s="6" t="s">
        <v>32</v>
      </c>
      <c r="G9" s="6" t="s">
        <v>51</v>
      </c>
      <c r="H9" s="43" t="s">
        <v>34</v>
      </c>
      <c r="I9" s="7" t="s">
        <v>52</v>
      </c>
      <c r="J9" s="47" t="s">
        <v>81</v>
      </c>
      <c r="K9" s="7" t="s">
        <v>82</v>
      </c>
      <c r="L9" s="7"/>
      <c r="M9" s="49">
        <v>36522</v>
      </c>
      <c r="N9" s="10">
        <v>44287</v>
      </c>
      <c r="O9" s="49">
        <v>38474</v>
      </c>
      <c r="P9" s="43">
        <v>2005</v>
      </c>
      <c r="Q9" s="10"/>
      <c r="R9" s="6"/>
      <c r="S9" s="6" t="s">
        <v>40</v>
      </c>
      <c r="T9" s="6" t="s">
        <v>41</v>
      </c>
      <c r="U9" s="53">
        <v>46013</v>
      </c>
      <c r="V9" s="54">
        <f t="shared" si="0"/>
        <v>20.638888888888889</v>
      </c>
      <c r="W9" s="54">
        <v>25.8</v>
      </c>
      <c r="X9" s="43" t="s">
        <v>41</v>
      </c>
      <c r="Y9" s="43" t="s">
        <v>41</v>
      </c>
      <c r="Z9" s="55" t="s">
        <v>41</v>
      </c>
      <c r="AA9" s="55" t="s">
        <v>41</v>
      </c>
      <c r="AB9" s="55" t="s">
        <v>41</v>
      </c>
      <c r="AC9" s="55" t="s">
        <v>41</v>
      </c>
      <c r="AD9" s="55" t="s">
        <v>41</v>
      </c>
      <c r="AE9" s="56" t="s">
        <v>332</v>
      </c>
    </row>
    <row r="10" spans="1:31" s="18" customFormat="1" ht="24.95" customHeight="1" x14ac:dyDescent="0.25">
      <c r="A10" s="43">
        <v>9</v>
      </c>
      <c r="B10" s="44" t="s">
        <v>83</v>
      </c>
      <c r="C10" s="43" t="s">
        <v>30</v>
      </c>
      <c r="D10" s="8">
        <v>26257</v>
      </c>
      <c r="E10" s="6" t="s">
        <v>84</v>
      </c>
      <c r="F10" s="6" t="s">
        <v>32</v>
      </c>
      <c r="G10" s="6" t="s">
        <v>33</v>
      </c>
      <c r="H10" s="43" t="s">
        <v>34</v>
      </c>
      <c r="I10" s="7" t="s">
        <v>85</v>
      </c>
      <c r="J10" s="47" t="s">
        <v>81</v>
      </c>
      <c r="K10" s="7" t="s">
        <v>86</v>
      </c>
      <c r="L10" s="7"/>
      <c r="M10" s="49">
        <v>40336</v>
      </c>
      <c r="N10" s="10">
        <v>44287</v>
      </c>
      <c r="O10" s="49">
        <v>35143</v>
      </c>
      <c r="P10" s="43">
        <v>1996</v>
      </c>
      <c r="Q10" s="10"/>
      <c r="R10" s="6"/>
      <c r="S10" s="6" t="s">
        <v>40</v>
      </c>
      <c r="T10" s="6" t="s">
        <v>41</v>
      </c>
      <c r="U10" s="53">
        <v>46013</v>
      </c>
      <c r="V10" s="54">
        <f t="shared" si="0"/>
        <v>29.758333333333333</v>
      </c>
      <c r="W10" s="54">
        <v>28.980555555555554</v>
      </c>
      <c r="X10" s="43" t="s">
        <v>41</v>
      </c>
      <c r="Y10" s="43" t="s">
        <v>41</v>
      </c>
      <c r="Z10" s="55" t="s">
        <v>41</v>
      </c>
      <c r="AA10" s="55" t="s">
        <v>41</v>
      </c>
      <c r="AB10" s="55" t="s">
        <v>41</v>
      </c>
      <c r="AC10" s="55" t="s">
        <v>41</v>
      </c>
      <c r="AD10" s="55" t="s">
        <v>41</v>
      </c>
      <c r="AE10" s="56" t="s">
        <v>322</v>
      </c>
    </row>
    <row r="11" spans="1:31" s="18" customFormat="1" ht="24.95" customHeight="1" x14ac:dyDescent="0.25">
      <c r="A11" s="43">
        <v>10</v>
      </c>
      <c r="B11" s="44" t="s">
        <v>87</v>
      </c>
      <c r="C11" s="43" t="s">
        <v>30</v>
      </c>
      <c r="D11" s="8">
        <v>28771</v>
      </c>
      <c r="E11" s="6" t="s">
        <v>88</v>
      </c>
      <c r="F11" s="6" t="s">
        <v>32</v>
      </c>
      <c r="G11" s="6" t="s">
        <v>33</v>
      </c>
      <c r="H11" s="43" t="s">
        <v>34</v>
      </c>
      <c r="I11" s="7" t="s">
        <v>89</v>
      </c>
      <c r="J11" s="47" t="s">
        <v>90</v>
      </c>
      <c r="K11" s="7" t="s">
        <v>91</v>
      </c>
      <c r="L11" s="7"/>
      <c r="M11" s="49">
        <v>39944</v>
      </c>
      <c r="N11" s="10">
        <v>44652</v>
      </c>
      <c r="O11" s="49" t="s">
        <v>92</v>
      </c>
      <c r="P11" s="43">
        <v>2019</v>
      </c>
      <c r="Q11" s="9"/>
      <c r="R11" s="6"/>
      <c r="S11" s="6" t="s">
        <v>40</v>
      </c>
      <c r="T11" s="6" t="s">
        <v>41</v>
      </c>
      <c r="U11" s="53">
        <v>46013</v>
      </c>
      <c r="V11" s="54">
        <f t="shared" si="0"/>
        <v>6.7055555555555557</v>
      </c>
      <c r="W11" s="54">
        <v>17.2</v>
      </c>
      <c r="X11" s="43" t="s">
        <v>41</v>
      </c>
      <c r="Y11" s="43" t="s">
        <v>41</v>
      </c>
      <c r="Z11" s="55" t="s">
        <v>41</v>
      </c>
      <c r="AA11" s="55" t="s">
        <v>41</v>
      </c>
      <c r="AB11" s="55" t="s">
        <v>41</v>
      </c>
      <c r="AC11" s="55" t="s">
        <v>41</v>
      </c>
      <c r="AD11" s="55" t="s">
        <v>41</v>
      </c>
      <c r="AE11" s="56" t="s">
        <v>360</v>
      </c>
    </row>
    <row r="12" spans="1:31" s="18" customFormat="1" ht="24.95" customHeight="1" x14ac:dyDescent="0.25">
      <c r="A12" s="43">
        <v>11</v>
      </c>
      <c r="B12" s="44" t="s">
        <v>93</v>
      </c>
      <c r="C12" s="43" t="s">
        <v>30</v>
      </c>
      <c r="D12" s="8">
        <v>27104</v>
      </c>
      <c r="E12" s="6" t="s">
        <v>94</v>
      </c>
      <c r="F12" s="6" t="s">
        <v>50</v>
      </c>
      <c r="G12" s="6" t="s">
        <v>51</v>
      </c>
      <c r="H12" s="43" t="s">
        <v>34</v>
      </c>
      <c r="I12" s="7" t="s">
        <v>95</v>
      </c>
      <c r="J12" s="47" t="s">
        <v>96</v>
      </c>
      <c r="K12" s="7" t="s">
        <v>97</v>
      </c>
      <c r="L12" s="7"/>
      <c r="M12" s="49">
        <v>40148</v>
      </c>
      <c r="N12" s="10">
        <v>44652</v>
      </c>
      <c r="O12" s="49">
        <v>40269</v>
      </c>
      <c r="P12" s="43">
        <v>2010</v>
      </c>
      <c r="Q12" s="10"/>
      <c r="R12" s="6"/>
      <c r="S12" s="6" t="s">
        <v>40</v>
      </c>
      <c r="T12" s="6" t="s">
        <v>65</v>
      </c>
      <c r="U12" s="53">
        <v>46013</v>
      </c>
      <c r="V12" s="54">
        <f t="shared" si="0"/>
        <v>15.725</v>
      </c>
      <c r="W12" s="54">
        <v>26.366666666666699</v>
      </c>
      <c r="X12" s="43" t="s">
        <v>41</v>
      </c>
      <c r="Y12" s="43" t="s">
        <v>41</v>
      </c>
      <c r="Z12" s="55" t="s">
        <v>41</v>
      </c>
      <c r="AA12" s="55" t="s">
        <v>41</v>
      </c>
      <c r="AB12" s="55" t="s">
        <v>41</v>
      </c>
      <c r="AC12" s="55" t="s">
        <v>41</v>
      </c>
      <c r="AD12" s="55" t="s">
        <v>41</v>
      </c>
      <c r="AE12" s="56" t="s">
        <v>346</v>
      </c>
    </row>
    <row r="13" spans="1:31" s="18" customFormat="1" ht="24.95" customHeight="1" x14ac:dyDescent="0.25">
      <c r="A13" s="43">
        <v>12</v>
      </c>
      <c r="B13" s="44" t="s">
        <v>98</v>
      </c>
      <c r="C13" s="43" t="s">
        <v>30</v>
      </c>
      <c r="D13" s="8">
        <v>24024</v>
      </c>
      <c r="E13" s="6" t="s">
        <v>99</v>
      </c>
      <c r="F13" s="6" t="s">
        <v>58</v>
      </c>
      <c r="G13" s="6" t="s">
        <v>33</v>
      </c>
      <c r="H13" s="43" t="s">
        <v>34</v>
      </c>
      <c r="I13" s="7" t="s">
        <v>100</v>
      </c>
      <c r="J13" s="47" t="s">
        <v>101</v>
      </c>
      <c r="K13" s="7" t="s">
        <v>102</v>
      </c>
      <c r="L13" s="37" t="s">
        <v>103</v>
      </c>
      <c r="M13" s="49">
        <v>37847</v>
      </c>
      <c r="N13" s="10"/>
      <c r="O13" s="49">
        <v>45051</v>
      </c>
      <c r="P13" s="43">
        <v>2023</v>
      </c>
      <c r="Q13" s="10"/>
      <c r="R13" s="6"/>
      <c r="S13" s="6" t="s">
        <v>47</v>
      </c>
      <c r="T13" s="6" t="s">
        <v>41</v>
      </c>
      <c r="U13" s="53">
        <v>46013</v>
      </c>
      <c r="V13" s="54">
        <f t="shared" si="0"/>
        <v>2.6305555555555555</v>
      </c>
      <c r="W13" s="54">
        <v>31.7</v>
      </c>
      <c r="X13" s="43" t="s">
        <v>41</v>
      </c>
      <c r="Y13" s="57" t="s">
        <v>65</v>
      </c>
      <c r="Z13" s="57" t="s">
        <v>65</v>
      </c>
      <c r="AA13" s="57" t="s">
        <v>65</v>
      </c>
      <c r="AB13" s="55" t="s">
        <v>41</v>
      </c>
      <c r="AC13" s="55" t="s">
        <v>41</v>
      </c>
      <c r="AD13" s="55" t="s">
        <v>41</v>
      </c>
      <c r="AE13" s="56" t="s">
        <v>321</v>
      </c>
    </row>
    <row r="14" spans="1:31" s="18" customFormat="1" ht="24.95" customHeight="1" x14ac:dyDescent="0.25">
      <c r="A14" s="43">
        <v>13</v>
      </c>
      <c r="B14" s="44" t="s">
        <v>104</v>
      </c>
      <c r="C14" s="43" t="s">
        <v>30</v>
      </c>
      <c r="D14" s="8">
        <v>26120</v>
      </c>
      <c r="E14" s="6" t="s">
        <v>105</v>
      </c>
      <c r="F14" s="6" t="s">
        <v>32</v>
      </c>
      <c r="G14" s="6" t="s">
        <v>51</v>
      </c>
      <c r="H14" s="43" t="s">
        <v>34</v>
      </c>
      <c r="I14" s="7" t="s">
        <v>52</v>
      </c>
      <c r="J14" s="47" t="s">
        <v>81</v>
      </c>
      <c r="K14" s="7" t="s">
        <v>82</v>
      </c>
      <c r="L14" s="7"/>
      <c r="M14" s="49">
        <v>42893</v>
      </c>
      <c r="N14" s="10"/>
      <c r="O14" s="49">
        <v>44758</v>
      </c>
      <c r="P14" s="43">
        <v>2022</v>
      </c>
      <c r="Q14" s="10"/>
      <c r="R14" s="6"/>
      <c r="S14" s="6" t="s">
        <v>40</v>
      </c>
      <c r="T14" s="6" t="s">
        <v>41</v>
      </c>
      <c r="U14" s="53">
        <v>46013</v>
      </c>
      <c r="V14" s="54">
        <f t="shared" si="0"/>
        <v>3.4333333333333331</v>
      </c>
      <c r="W14" s="54">
        <v>29.4</v>
      </c>
      <c r="X14" s="43" t="s">
        <v>41</v>
      </c>
      <c r="Y14" s="57" t="s">
        <v>65</v>
      </c>
      <c r="Z14" s="57" t="s">
        <v>65</v>
      </c>
      <c r="AA14" s="55" t="s">
        <v>41</v>
      </c>
      <c r="AB14" s="55" t="s">
        <v>41</v>
      </c>
      <c r="AC14" s="55" t="s">
        <v>41</v>
      </c>
      <c r="AD14" s="55" t="s">
        <v>41</v>
      </c>
      <c r="AE14" s="56" t="s">
        <v>328</v>
      </c>
    </row>
    <row r="15" spans="1:31" s="18" customFormat="1" ht="24.95" customHeight="1" x14ac:dyDescent="0.25">
      <c r="A15" s="43">
        <v>14</v>
      </c>
      <c r="B15" s="44" t="s">
        <v>106</v>
      </c>
      <c r="C15" s="43" t="s">
        <v>30</v>
      </c>
      <c r="D15" s="8">
        <v>27629</v>
      </c>
      <c r="E15" s="6" t="s">
        <v>107</v>
      </c>
      <c r="F15" s="6" t="s">
        <v>108</v>
      </c>
      <c r="G15" s="6" t="s">
        <v>33</v>
      </c>
      <c r="H15" s="43" t="s">
        <v>34</v>
      </c>
      <c r="I15" s="7" t="s">
        <v>109</v>
      </c>
      <c r="J15" s="47" t="s">
        <v>110</v>
      </c>
      <c r="K15" s="7" t="s">
        <v>111</v>
      </c>
      <c r="L15" s="7"/>
      <c r="M15" s="49">
        <v>40733</v>
      </c>
      <c r="N15" s="6"/>
      <c r="O15" s="49">
        <v>42522</v>
      </c>
      <c r="P15" s="43">
        <v>2016</v>
      </c>
      <c r="Q15" s="9"/>
      <c r="R15" s="6"/>
      <c r="S15" s="6" t="s">
        <v>40</v>
      </c>
      <c r="T15" s="6" t="s">
        <v>41</v>
      </c>
      <c r="U15" s="53">
        <v>46013</v>
      </c>
      <c r="V15" s="54">
        <f t="shared" si="0"/>
        <v>9.5583333333333336</v>
      </c>
      <c r="W15" s="54">
        <v>21.616666666666699</v>
      </c>
      <c r="X15" s="43" t="s">
        <v>41</v>
      </c>
      <c r="Y15" s="43" t="s">
        <v>41</v>
      </c>
      <c r="Z15" s="55" t="s">
        <v>41</v>
      </c>
      <c r="AA15" s="55" t="s">
        <v>41</v>
      </c>
      <c r="AB15" s="55" t="s">
        <v>41</v>
      </c>
      <c r="AC15" s="55" t="s">
        <v>41</v>
      </c>
      <c r="AD15" s="55" t="s">
        <v>41</v>
      </c>
      <c r="AE15" s="56" t="s">
        <v>316</v>
      </c>
    </row>
    <row r="16" spans="1:31" s="18" customFormat="1" ht="24.95" customHeight="1" x14ac:dyDescent="0.25">
      <c r="A16" s="43">
        <v>15</v>
      </c>
      <c r="B16" s="44" t="s">
        <v>112</v>
      </c>
      <c r="C16" s="43" t="s">
        <v>30</v>
      </c>
      <c r="D16" s="12">
        <v>31866</v>
      </c>
      <c r="E16" s="6" t="s">
        <v>113</v>
      </c>
      <c r="F16" s="6" t="s">
        <v>114</v>
      </c>
      <c r="G16" s="6" t="s">
        <v>33</v>
      </c>
      <c r="H16" s="43" t="s">
        <v>34</v>
      </c>
      <c r="I16" s="7" t="s">
        <v>115</v>
      </c>
      <c r="J16" s="47" t="s">
        <v>116</v>
      </c>
      <c r="K16" s="7" t="s">
        <v>117</v>
      </c>
      <c r="L16" s="7"/>
      <c r="M16" s="49">
        <v>43351</v>
      </c>
      <c r="N16" s="10">
        <v>45964</v>
      </c>
      <c r="O16" s="49">
        <v>45964</v>
      </c>
      <c r="P16" s="43">
        <v>2025</v>
      </c>
      <c r="Q16" s="10">
        <v>46053</v>
      </c>
      <c r="R16" s="6">
        <v>2026</v>
      </c>
      <c r="S16" s="6" t="s">
        <v>40</v>
      </c>
      <c r="T16" s="6" t="s">
        <v>65</v>
      </c>
      <c r="U16" s="53">
        <v>46013</v>
      </c>
      <c r="V16" s="54">
        <f t="shared" si="0"/>
        <v>0.1361111111111111</v>
      </c>
      <c r="W16" s="43">
        <v>14</v>
      </c>
      <c r="X16" s="43" t="s">
        <v>41</v>
      </c>
      <c r="Y16" s="57" t="s">
        <v>65</v>
      </c>
      <c r="Z16" s="57" t="s">
        <v>65</v>
      </c>
      <c r="AA16" s="57" t="s">
        <v>65</v>
      </c>
      <c r="AB16" s="57" t="s">
        <v>65</v>
      </c>
      <c r="AC16" s="57" t="s">
        <v>65</v>
      </c>
      <c r="AD16" s="55" t="s">
        <v>41</v>
      </c>
      <c r="AE16" s="56" t="s">
        <v>338</v>
      </c>
    </row>
    <row r="17" spans="1:31" s="18" customFormat="1" ht="24.95" customHeight="1" x14ac:dyDescent="0.25">
      <c r="A17" s="43">
        <v>16</v>
      </c>
      <c r="B17" s="44" t="s">
        <v>118</v>
      </c>
      <c r="C17" s="43" t="s">
        <v>119</v>
      </c>
      <c r="D17" s="8">
        <v>27271</v>
      </c>
      <c r="E17" s="6" t="s">
        <v>120</v>
      </c>
      <c r="F17" s="6" t="s">
        <v>32</v>
      </c>
      <c r="G17" s="6" t="s">
        <v>33</v>
      </c>
      <c r="H17" s="43" t="s">
        <v>34</v>
      </c>
      <c r="I17" s="7" t="s">
        <v>121</v>
      </c>
      <c r="J17" s="47" t="s">
        <v>45</v>
      </c>
      <c r="K17" s="7" t="s">
        <v>122</v>
      </c>
      <c r="L17" s="38" t="s">
        <v>123</v>
      </c>
      <c r="M17" s="49">
        <v>40585</v>
      </c>
      <c r="N17" s="10">
        <v>43191</v>
      </c>
      <c r="O17" s="49">
        <v>40634</v>
      </c>
      <c r="P17" s="43">
        <v>2011</v>
      </c>
      <c r="Q17" s="10"/>
      <c r="R17" s="6"/>
      <c r="S17" s="6" t="s">
        <v>40</v>
      </c>
      <c r="T17" s="6" t="s">
        <v>41</v>
      </c>
      <c r="U17" s="53">
        <v>46013</v>
      </c>
      <c r="V17" s="54">
        <f t="shared" si="0"/>
        <v>14.725</v>
      </c>
      <c r="W17" s="54">
        <v>24.366666666666699</v>
      </c>
      <c r="X17" s="43" t="s">
        <v>41</v>
      </c>
      <c r="Y17" s="43" t="s">
        <v>41</v>
      </c>
      <c r="Z17" s="55" t="s">
        <v>41</v>
      </c>
      <c r="AA17" s="55" t="s">
        <v>41</v>
      </c>
      <c r="AB17" s="55" t="s">
        <v>41</v>
      </c>
      <c r="AC17" s="55" t="s">
        <v>41</v>
      </c>
      <c r="AD17" s="55" t="s">
        <v>41</v>
      </c>
      <c r="AE17" s="56" t="s">
        <v>352</v>
      </c>
    </row>
    <row r="18" spans="1:31" s="18" customFormat="1" ht="24.95" customHeight="1" x14ac:dyDescent="0.25">
      <c r="A18" s="43">
        <v>17</v>
      </c>
      <c r="B18" s="44" t="s">
        <v>124</v>
      </c>
      <c r="C18" s="43" t="s">
        <v>119</v>
      </c>
      <c r="D18" s="8">
        <v>28230</v>
      </c>
      <c r="E18" s="6" t="s">
        <v>125</v>
      </c>
      <c r="F18" s="6" t="s">
        <v>108</v>
      </c>
      <c r="G18" s="6" t="s">
        <v>33</v>
      </c>
      <c r="H18" s="43" t="s">
        <v>34</v>
      </c>
      <c r="I18" s="7" t="s">
        <v>109</v>
      </c>
      <c r="J18" s="47" t="s">
        <v>126</v>
      </c>
      <c r="K18" s="7" t="s">
        <v>111</v>
      </c>
      <c r="L18" s="7"/>
      <c r="M18" s="49">
        <v>41097</v>
      </c>
      <c r="N18" s="10">
        <v>43132</v>
      </c>
      <c r="O18" s="49">
        <v>41676</v>
      </c>
      <c r="P18" s="43">
        <v>2014</v>
      </c>
      <c r="Q18" s="10"/>
      <c r="R18" s="6"/>
      <c r="S18" s="6" t="s">
        <v>40</v>
      </c>
      <c r="T18" s="6" t="s">
        <v>65</v>
      </c>
      <c r="U18" s="53">
        <v>46013</v>
      </c>
      <c r="V18" s="54">
        <f t="shared" si="0"/>
        <v>11.877777777777778</v>
      </c>
      <c r="W18" s="54">
        <v>21.2</v>
      </c>
      <c r="X18" s="43" t="s">
        <v>41</v>
      </c>
      <c r="Y18" s="43" t="s">
        <v>41</v>
      </c>
      <c r="Z18" s="55" t="s">
        <v>41</v>
      </c>
      <c r="AA18" s="55" t="s">
        <v>41</v>
      </c>
      <c r="AB18" s="55" t="s">
        <v>41</v>
      </c>
      <c r="AC18" s="55" t="s">
        <v>41</v>
      </c>
      <c r="AD18" s="55" t="s">
        <v>41</v>
      </c>
      <c r="AE18" s="56" t="s">
        <v>345</v>
      </c>
    </row>
    <row r="19" spans="1:31" s="18" customFormat="1" ht="24.95" customHeight="1" x14ac:dyDescent="0.25">
      <c r="A19" s="43">
        <v>18</v>
      </c>
      <c r="B19" s="44" t="s">
        <v>127</v>
      </c>
      <c r="C19" s="43" t="s">
        <v>119</v>
      </c>
      <c r="D19" s="8">
        <v>26721</v>
      </c>
      <c r="E19" s="6" t="s">
        <v>128</v>
      </c>
      <c r="F19" s="6" t="s">
        <v>32</v>
      </c>
      <c r="G19" s="6" t="s">
        <v>33</v>
      </c>
      <c r="H19" s="43" t="s">
        <v>34</v>
      </c>
      <c r="I19" s="7" t="s">
        <v>129</v>
      </c>
      <c r="J19" s="47" t="s">
        <v>130</v>
      </c>
      <c r="K19" s="7" t="s">
        <v>131</v>
      </c>
      <c r="L19" s="7"/>
      <c r="M19" s="49">
        <v>41843</v>
      </c>
      <c r="N19" s="6"/>
      <c r="O19" s="49">
        <v>42408</v>
      </c>
      <c r="P19" s="43">
        <v>2016</v>
      </c>
      <c r="Q19" s="10"/>
      <c r="R19" s="6"/>
      <c r="S19" s="6" t="s">
        <v>40</v>
      </c>
      <c r="T19" s="6" t="s">
        <v>41</v>
      </c>
      <c r="U19" s="53">
        <v>46013</v>
      </c>
      <c r="V19" s="54">
        <f t="shared" si="0"/>
        <v>9.8722222222222218</v>
      </c>
      <c r="W19" s="54">
        <v>23.45</v>
      </c>
      <c r="X19" s="43" t="s">
        <v>41</v>
      </c>
      <c r="Y19" s="43" t="s">
        <v>41</v>
      </c>
      <c r="Z19" s="55" t="s">
        <v>41</v>
      </c>
      <c r="AA19" s="55" t="s">
        <v>41</v>
      </c>
      <c r="AB19" s="55" t="s">
        <v>41</v>
      </c>
      <c r="AC19" s="55" t="s">
        <v>41</v>
      </c>
      <c r="AD19" s="55" t="s">
        <v>41</v>
      </c>
      <c r="AE19" s="56" t="s">
        <v>343</v>
      </c>
    </row>
    <row r="20" spans="1:31" s="18" customFormat="1" ht="24.95" customHeight="1" x14ac:dyDescent="0.25">
      <c r="A20" s="43">
        <v>19</v>
      </c>
      <c r="B20" s="44" t="s">
        <v>132</v>
      </c>
      <c r="C20" s="43" t="s">
        <v>119</v>
      </c>
      <c r="D20" s="8">
        <v>29953</v>
      </c>
      <c r="E20" s="6" t="s">
        <v>133</v>
      </c>
      <c r="F20" s="6" t="s">
        <v>32</v>
      </c>
      <c r="G20" s="6" t="s">
        <v>51</v>
      </c>
      <c r="H20" s="43" t="s">
        <v>34</v>
      </c>
      <c r="I20" s="7" t="s">
        <v>134</v>
      </c>
      <c r="J20" s="47" t="s">
        <v>45</v>
      </c>
      <c r="K20" s="7" t="s">
        <v>135</v>
      </c>
      <c r="L20" s="7"/>
      <c r="M20" s="49">
        <v>42464</v>
      </c>
      <c r="N20" s="6"/>
      <c r="O20" s="49">
        <v>43901</v>
      </c>
      <c r="P20" s="43">
        <v>2020</v>
      </c>
      <c r="Q20" s="10"/>
      <c r="R20" s="6"/>
      <c r="S20" s="6" t="s">
        <v>40</v>
      </c>
      <c r="T20" s="6" t="s">
        <v>41</v>
      </c>
      <c r="U20" s="53">
        <v>46013</v>
      </c>
      <c r="V20" s="54">
        <f t="shared" si="0"/>
        <v>5.7805555555555559</v>
      </c>
      <c r="W20" s="54">
        <v>17.899999999999999</v>
      </c>
      <c r="X20" s="43" t="s">
        <v>41</v>
      </c>
      <c r="Y20" s="43" t="s">
        <v>41</v>
      </c>
      <c r="Z20" s="55" t="s">
        <v>41</v>
      </c>
      <c r="AA20" s="55" t="s">
        <v>41</v>
      </c>
      <c r="AB20" s="55" t="s">
        <v>41</v>
      </c>
      <c r="AC20" s="55" t="s">
        <v>41</v>
      </c>
      <c r="AD20" s="55" t="s">
        <v>41</v>
      </c>
      <c r="AE20" s="56" t="s">
        <v>317</v>
      </c>
    </row>
    <row r="21" spans="1:31" s="18" customFormat="1" ht="33" customHeight="1" x14ac:dyDescent="0.25">
      <c r="A21" s="43">
        <v>20</v>
      </c>
      <c r="B21" s="44" t="s">
        <v>136</v>
      </c>
      <c r="C21" s="43" t="s">
        <v>119</v>
      </c>
      <c r="D21" s="8">
        <v>28321</v>
      </c>
      <c r="E21" s="6" t="s">
        <v>137</v>
      </c>
      <c r="F21" s="6" t="s">
        <v>108</v>
      </c>
      <c r="G21" s="6" t="s">
        <v>33</v>
      </c>
      <c r="H21" s="43" t="s">
        <v>34</v>
      </c>
      <c r="I21" s="7" t="s">
        <v>138</v>
      </c>
      <c r="J21" s="47" t="s">
        <v>139</v>
      </c>
      <c r="K21" s="7" t="s">
        <v>140</v>
      </c>
      <c r="L21" s="7"/>
      <c r="M21" s="49">
        <v>39873</v>
      </c>
      <c r="N21" s="6"/>
      <c r="O21" s="49">
        <v>44489</v>
      </c>
      <c r="P21" s="43">
        <v>2021</v>
      </c>
      <c r="Q21" s="10"/>
      <c r="R21" s="6"/>
      <c r="S21" s="6" t="s">
        <v>40</v>
      </c>
      <c r="T21" s="6" t="s">
        <v>41</v>
      </c>
      <c r="U21" s="53">
        <v>46013</v>
      </c>
      <c r="V21" s="54">
        <f t="shared" si="0"/>
        <v>4.1722222222222225</v>
      </c>
      <c r="W21" s="54">
        <v>21.7</v>
      </c>
      <c r="X21" s="43" t="s">
        <v>41</v>
      </c>
      <c r="Y21" s="57" t="s">
        <v>65</v>
      </c>
      <c r="Z21" s="55" t="s">
        <v>41</v>
      </c>
      <c r="AA21" s="55" t="s">
        <v>41</v>
      </c>
      <c r="AB21" s="55" t="s">
        <v>41</v>
      </c>
      <c r="AC21" s="55" t="s">
        <v>41</v>
      </c>
      <c r="AD21" s="55" t="s">
        <v>41</v>
      </c>
      <c r="AE21" s="56" t="s">
        <v>349</v>
      </c>
    </row>
    <row r="22" spans="1:31" s="18" customFormat="1" ht="24.95" customHeight="1" x14ac:dyDescent="0.25">
      <c r="A22" s="43">
        <v>21</v>
      </c>
      <c r="B22" s="44" t="s">
        <v>141</v>
      </c>
      <c r="C22" s="43" t="s">
        <v>119</v>
      </c>
      <c r="D22" s="8">
        <v>27714</v>
      </c>
      <c r="E22" s="6" t="s">
        <v>142</v>
      </c>
      <c r="F22" s="6" t="s">
        <v>32</v>
      </c>
      <c r="G22" s="6" t="s">
        <v>51</v>
      </c>
      <c r="H22" s="43" t="s">
        <v>34</v>
      </c>
      <c r="I22" s="7" t="s">
        <v>143</v>
      </c>
      <c r="J22" s="47" t="s">
        <v>139</v>
      </c>
      <c r="K22" s="7" t="s">
        <v>144</v>
      </c>
      <c r="L22" s="7"/>
      <c r="M22" s="49">
        <v>42060</v>
      </c>
      <c r="N22" s="6"/>
      <c r="O22" s="49">
        <v>44662</v>
      </c>
      <c r="P22" s="43">
        <v>2022</v>
      </c>
      <c r="Q22" s="10"/>
      <c r="R22" s="6"/>
      <c r="S22" s="6" t="s">
        <v>40</v>
      </c>
      <c r="T22" s="6" t="s">
        <v>41</v>
      </c>
      <c r="U22" s="53">
        <v>46013</v>
      </c>
      <c r="V22" s="54">
        <f t="shared" si="0"/>
        <v>3.6972222222222224</v>
      </c>
      <c r="W22" s="54">
        <v>19.899999999999999</v>
      </c>
      <c r="X22" s="43" t="s">
        <v>41</v>
      </c>
      <c r="Y22" s="57" t="s">
        <v>65</v>
      </c>
      <c r="Z22" s="57" t="s">
        <v>65</v>
      </c>
      <c r="AA22" s="55" t="s">
        <v>41</v>
      </c>
      <c r="AB22" s="55" t="s">
        <v>41</v>
      </c>
      <c r="AC22" s="55" t="s">
        <v>41</v>
      </c>
      <c r="AD22" s="55" t="s">
        <v>41</v>
      </c>
      <c r="AE22" s="56" t="s">
        <v>355</v>
      </c>
    </row>
    <row r="23" spans="1:31" s="18" customFormat="1" ht="24.95" customHeight="1" x14ac:dyDescent="0.25">
      <c r="A23" s="43">
        <v>22</v>
      </c>
      <c r="B23" s="44" t="s">
        <v>145</v>
      </c>
      <c r="C23" s="43" t="s">
        <v>119</v>
      </c>
      <c r="D23" s="8">
        <v>29469</v>
      </c>
      <c r="E23" s="6" t="s">
        <v>146</v>
      </c>
      <c r="F23" s="6" t="s">
        <v>50</v>
      </c>
      <c r="G23" s="6" t="s">
        <v>51</v>
      </c>
      <c r="H23" s="43" t="s">
        <v>34</v>
      </c>
      <c r="I23" s="7" t="s">
        <v>147</v>
      </c>
      <c r="J23" s="47" t="s">
        <v>148</v>
      </c>
      <c r="K23" s="7" t="s">
        <v>149</v>
      </c>
      <c r="L23" s="7"/>
      <c r="M23" s="49">
        <v>39479</v>
      </c>
      <c r="N23" s="10">
        <v>45108</v>
      </c>
      <c r="O23" s="49" t="s">
        <v>150</v>
      </c>
      <c r="P23" s="43">
        <v>2017</v>
      </c>
      <c r="Q23" s="10"/>
      <c r="R23" s="6"/>
      <c r="S23" s="6" t="s">
        <v>40</v>
      </c>
      <c r="T23" s="6" t="s">
        <v>41</v>
      </c>
      <c r="U23" s="53">
        <v>46013</v>
      </c>
      <c r="V23" s="54">
        <f t="shared" si="0"/>
        <v>8.3944444444444439</v>
      </c>
      <c r="W23" s="54">
        <v>20</v>
      </c>
      <c r="X23" s="43" t="s">
        <v>41</v>
      </c>
      <c r="Y23" s="43" t="s">
        <v>41</v>
      </c>
      <c r="Z23" s="55" t="s">
        <v>41</v>
      </c>
      <c r="AA23" s="55" t="s">
        <v>41</v>
      </c>
      <c r="AB23" s="55" t="s">
        <v>41</v>
      </c>
      <c r="AC23" s="55" t="s">
        <v>41</v>
      </c>
      <c r="AD23" s="55" t="s">
        <v>41</v>
      </c>
      <c r="AE23" s="56" t="s">
        <v>335</v>
      </c>
    </row>
    <row r="24" spans="1:31" s="18" customFormat="1" ht="24.95" customHeight="1" x14ac:dyDescent="0.25">
      <c r="A24" s="43">
        <v>23</v>
      </c>
      <c r="B24" s="44" t="s">
        <v>151</v>
      </c>
      <c r="C24" s="43" t="s">
        <v>119</v>
      </c>
      <c r="D24" s="8">
        <v>29906</v>
      </c>
      <c r="E24" s="6" t="s">
        <v>152</v>
      </c>
      <c r="F24" s="6" t="s">
        <v>108</v>
      </c>
      <c r="G24" s="6" t="s">
        <v>33</v>
      </c>
      <c r="H24" s="43" t="s">
        <v>34</v>
      </c>
      <c r="I24" s="7" t="s">
        <v>153</v>
      </c>
      <c r="J24" s="47" t="s">
        <v>154</v>
      </c>
      <c r="K24" s="7" t="s">
        <v>155</v>
      </c>
      <c r="L24" s="7"/>
      <c r="M24" s="49">
        <v>42556</v>
      </c>
      <c r="N24" s="6"/>
      <c r="O24" s="49">
        <v>45535</v>
      </c>
      <c r="P24" s="43">
        <v>2024</v>
      </c>
      <c r="Q24" s="8"/>
      <c r="R24" s="6"/>
      <c r="S24" s="6" t="s">
        <v>40</v>
      </c>
      <c r="T24" s="6" t="s">
        <v>41</v>
      </c>
      <c r="U24" s="53">
        <v>46013</v>
      </c>
      <c r="V24" s="54">
        <f t="shared" si="0"/>
        <v>1.3111111111111111</v>
      </c>
      <c r="W24" s="43">
        <v>21</v>
      </c>
      <c r="X24" s="43" t="s">
        <v>41</v>
      </c>
      <c r="Y24" s="57" t="s">
        <v>65</v>
      </c>
      <c r="Z24" s="57" t="s">
        <v>65</v>
      </c>
      <c r="AA24" s="57" t="s">
        <v>65</v>
      </c>
      <c r="AB24" s="57" t="s">
        <v>65</v>
      </c>
      <c r="AC24" s="55" t="s">
        <v>41</v>
      </c>
      <c r="AD24" s="55" t="s">
        <v>41</v>
      </c>
      <c r="AE24" s="56" t="s">
        <v>359</v>
      </c>
    </row>
    <row r="25" spans="1:31" s="18" customFormat="1" ht="24.95" customHeight="1" x14ac:dyDescent="0.25">
      <c r="A25" s="43">
        <v>24</v>
      </c>
      <c r="B25" s="44" t="s">
        <v>156</v>
      </c>
      <c r="C25" s="43" t="s">
        <v>119</v>
      </c>
      <c r="D25" s="8">
        <v>29738</v>
      </c>
      <c r="E25" s="6" t="s">
        <v>157</v>
      </c>
      <c r="F25" s="6" t="s">
        <v>58</v>
      </c>
      <c r="G25" s="6" t="s">
        <v>51</v>
      </c>
      <c r="H25" s="43" t="s">
        <v>34</v>
      </c>
      <c r="I25" s="7" t="s">
        <v>158</v>
      </c>
      <c r="J25" s="47" t="s">
        <v>159</v>
      </c>
      <c r="K25" s="7" t="s">
        <v>160</v>
      </c>
      <c r="L25" s="7"/>
      <c r="M25" s="49">
        <v>43734</v>
      </c>
      <c r="N25" s="10">
        <v>45383</v>
      </c>
      <c r="O25" s="49" t="s">
        <v>161</v>
      </c>
      <c r="P25" s="43">
        <v>2016</v>
      </c>
      <c r="Q25" s="10"/>
      <c r="R25" s="6"/>
      <c r="S25" s="6" t="s">
        <v>40</v>
      </c>
      <c r="T25" s="6" t="s">
        <v>41</v>
      </c>
      <c r="U25" s="53">
        <v>46013</v>
      </c>
      <c r="V25" s="54">
        <f t="shared" si="0"/>
        <v>9.9083333333333332</v>
      </c>
      <c r="W25" s="54">
        <v>20.100000000000001</v>
      </c>
      <c r="X25" s="43" t="s">
        <v>41</v>
      </c>
      <c r="Y25" s="43" t="s">
        <v>41</v>
      </c>
      <c r="Z25" s="55" t="s">
        <v>41</v>
      </c>
      <c r="AA25" s="55" t="s">
        <v>41</v>
      </c>
      <c r="AB25" s="55" t="s">
        <v>41</v>
      </c>
      <c r="AC25" s="55" t="s">
        <v>41</v>
      </c>
      <c r="AD25" s="55" t="s">
        <v>41</v>
      </c>
      <c r="AE25" s="56" t="s">
        <v>341</v>
      </c>
    </row>
    <row r="26" spans="1:31" s="18" customFormat="1" ht="24.95" customHeight="1" x14ac:dyDescent="0.25">
      <c r="A26" s="43">
        <v>25</v>
      </c>
      <c r="B26" s="44" t="s">
        <v>162</v>
      </c>
      <c r="C26" s="43" t="s">
        <v>119</v>
      </c>
      <c r="D26" s="12">
        <v>26646</v>
      </c>
      <c r="E26" s="6" t="s">
        <v>163</v>
      </c>
      <c r="F26" s="6" t="s">
        <v>32</v>
      </c>
      <c r="G26" s="6" t="s">
        <v>33</v>
      </c>
      <c r="H26" s="43" t="s">
        <v>34</v>
      </c>
      <c r="I26" s="7" t="s">
        <v>164</v>
      </c>
      <c r="J26" s="47" t="s">
        <v>165</v>
      </c>
      <c r="K26" s="7" t="s">
        <v>155</v>
      </c>
      <c r="L26" s="7"/>
      <c r="M26" s="49">
        <v>44114</v>
      </c>
      <c r="N26" s="10">
        <v>46008</v>
      </c>
      <c r="O26" s="49">
        <v>46008</v>
      </c>
      <c r="P26" s="43">
        <v>2025</v>
      </c>
      <c r="Q26" s="6"/>
      <c r="R26" s="6"/>
      <c r="S26" s="6" t="s">
        <v>40</v>
      </c>
      <c r="T26" s="6" t="s">
        <v>41</v>
      </c>
      <c r="U26" s="53">
        <v>46013</v>
      </c>
      <c r="V26" s="54">
        <f t="shared" si="0"/>
        <v>1.3888888888888888E-2</v>
      </c>
      <c r="W26" s="43">
        <v>27</v>
      </c>
      <c r="X26" s="43" t="s">
        <v>41</v>
      </c>
      <c r="Y26" s="57" t="s">
        <v>65</v>
      </c>
      <c r="Z26" s="57" t="s">
        <v>65</v>
      </c>
      <c r="AA26" s="57" t="s">
        <v>65</v>
      </c>
      <c r="AB26" s="57" t="s">
        <v>65</v>
      </c>
      <c r="AC26" s="57" t="s">
        <v>65</v>
      </c>
      <c r="AD26" s="55" t="s">
        <v>41</v>
      </c>
      <c r="AE26" s="56" t="s">
        <v>329</v>
      </c>
    </row>
    <row r="27" spans="1:31" s="18" customFormat="1" ht="24.95" customHeight="1" x14ac:dyDescent="0.25">
      <c r="A27" s="43">
        <v>26</v>
      </c>
      <c r="B27" s="44" t="s">
        <v>166</v>
      </c>
      <c r="C27" s="43" t="s">
        <v>167</v>
      </c>
      <c r="D27" s="8">
        <v>26820</v>
      </c>
      <c r="E27" s="6" t="s">
        <v>168</v>
      </c>
      <c r="F27" s="6" t="s">
        <v>58</v>
      </c>
      <c r="G27" s="6" t="s">
        <v>33</v>
      </c>
      <c r="H27" s="43" t="s">
        <v>34</v>
      </c>
      <c r="I27" s="7" t="s">
        <v>147</v>
      </c>
      <c r="J27" s="47" t="s">
        <v>169</v>
      </c>
      <c r="K27" s="7" t="s">
        <v>149</v>
      </c>
      <c r="L27" s="39" t="s">
        <v>170</v>
      </c>
      <c r="M27" s="49">
        <v>44379</v>
      </c>
      <c r="N27" s="10">
        <v>43076</v>
      </c>
      <c r="O27" s="49">
        <v>38957</v>
      </c>
      <c r="P27" s="43">
        <v>2006</v>
      </c>
      <c r="Q27" s="9"/>
      <c r="R27" s="6"/>
      <c r="S27" s="6" t="s">
        <v>40</v>
      </c>
      <c r="T27" s="6" t="s">
        <v>41</v>
      </c>
      <c r="U27" s="53">
        <v>46013</v>
      </c>
      <c r="V27" s="54">
        <f t="shared" si="0"/>
        <v>19.316666666666666</v>
      </c>
      <c r="W27" s="54">
        <v>23.366666666666699</v>
      </c>
      <c r="X27" s="43" t="s">
        <v>41</v>
      </c>
      <c r="Y27" s="43" t="s">
        <v>41</v>
      </c>
      <c r="Z27" s="55" t="s">
        <v>41</v>
      </c>
      <c r="AA27" s="55" t="s">
        <v>41</v>
      </c>
      <c r="AB27" s="55" t="s">
        <v>41</v>
      </c>
      <c r="AC27" s="55" t="s">
        <v>41</v>
      </c>
      <c r="AD27" s="55" t="s">
        <v>41</v>
      </c>
      <c r="AE27" s="56" t="s">
        <v>320</v>
      </c>
    </row>
    <row r="28" spans="1:31" s="18" customFormat="1" ht="24.95" customHeight="1" x14ac:dyDescent="0.25">
      <c r="A28" s="43">
        <v>27</v>
      </c>
      <c r="B28" s="44" t="s">
        <v>171</v>
      </c>
      <c r="C28" s="46" t="s">
        <v>167</v>
      </c>
      <c r="D28" s="33">
        <v>28772</v>
      </c>
      <c r="E28" s="24" t="s">
        <v>172</v>
      </c>
      <c r="F28" s="24" t="s">
        <v>108</v>
      </c>
      <c r="G28" s="24" t="s">
        <v>33</v>
      </c>
      <c r="H28" s="46" t="s">
        <v>34</v>
      </c>
      <c r="I28" s="25" t="s">
        <v>173</v>
      </c>
      <c r="J28" s="44" t="s">
        <v>174</v>
      </c>
      <c r="K28" s="25" t="s">
        <v>175</v>
      </c>
      <c r="L28" s="25"/>
      <c r="M28" s="58">
        <v>45559</v>
      </c>
      <c r="N28" s="24"/>
      <c r="O28" s="58" t="s">
        <v>176</v>
      </c>
      <c r="P28" s="46">
        <v>2012</v>
      </c>
      <c r="Q28" s="29"/>
      <c r="R28" s="24"/>
      <c r="S28" s="24" t="s">
        <v>40</v>
      </c>
      <c r="T28" s="24" t="s">
        <v>41</v>
      </c>
      <c r="U28" s="59">
        <v>46013</v>
      </c>
      <c r="V28" s="60">
        <f t="shared" si="0"/>
        <v>13.58611111111111</v>
      </c>
      <c r="W28" s="60">
        <v>20.5</v>
      </c>
      <c r="X28" s="46" t="s">
        <v>41</v>
      </c>
      <c r="Y28" s="46" t="s">
        <v>41</v>
      </c>
      <c r="Z28" s="61" t="s">
        <v>41</v>
      </c>
      <c r="AA28" s="61" t="s">
        <v>41</v>
      </c>
      <c r="AB28" s="61" t="s">
        <v>41</v>
      </c>
      <c r="AC28" s="61" t="s">
        <v>41</v>
      </c>
      <c r="AD28" s="61" t="s">
        <v>41</v>
      </c>
      <c r="AE28" s="56" t="s">
        <v>339</v>
      </c>
    </row>
    <row r="29" spans="1:31" s="18" customFormat="1" ht="24.95" customHeight="1" x14ac:dyDescent="0.25">
      <c r="A29" s="6">
        <v>28</v>
      </c>
      <c r="B29" s="25" t="s">
        <v>177</v>
      </c>
      <c r="C29" s="24" t="s">
        <v>167</v>
      </c>
      <c r="D29" s="33">
        <v>23771</v>
      </c>
      <c r="E29" s="24" t="s">
        <v>178</v>
      </c>
      <c r="F29" s="24" t="s">
        <v>32</v>
      </c>
      <c r="G29" s="24" t="s">
        <v>33</v>
      </c>
      <c r="H29" s="24" t="s">
        <v>179</v>
      </c>
      <c r="I29" s="25" t="s">
        <v>180</v>
      </c>
      <c r="J29" s="25" t="s">
        <v>181</v>
      </c>
      <c r="K29" s="25" t="s">
        <v>182</v>
      </c>
      <c r="L29" s="25"/>
      <c r="M29" s="29">
        <v>45372</v>
      </c>
      <c r="N29" s="24"/>
      <c r="O29" s="29">
        <v>38222</v>
      </c>
      <c r="P29" s="24">
        <v>2004</v>
      </c>
      <c r="Q29" s="29"/>
      <c r="R29" s="24"/>
      <c r="S29" s="24" t="s">
        <v>40</v>
      </c>
      <c r="T29" s="24" t="s">
        <v>41</v>
      </c>
      <c r="U29" s="28">
        <v>46013</v>
      </c>
      <c r="V29" s="30">
        <f t="shared" si="0"/>
        <v>21.330555555555556</v>
      </c>
      <c r="W29" s="30">
        <v>29</v>
      </c>
      <c r="X29" s="24" t="s">
        <v>41</v>
      </c>
      <c r="Y29" s="24" t="s">
        <v>41</v>
      </c>
      <c r="Z29" s="34" t="s">
        <v>41</v>
      </c>
      <c r="AA29" s="34" t="s">
        <v>41</v>
      </c>
      <c r="AB29" s="34" t="s">
        <v>41</v>
      </c>
      <c r="AC29" s="34" t="s">
        <v>41</v>
      </c>
      <c r="AD29" s="34" t="s">
        <v>41</v>
      </c>
      <c r="AE29" s="41"/>
    </row>
    <row r="30" spans="1:31" s="18" customFormat="1" ht="24.95" customHeight="1" x14ac:dyDescent="0.25">
      <c r="A30" s="6">
        <v>29</v>
      </c>
      <c r="B30" s="25" t="s">
        <v>183</v>
      </c>
      <c r="C30" s="6" t="s">
        <v>167</v>
      </c>
      <c r="D30" s="8">
        <v>31888</v>
      </c>
      <c r="E30" s="6" t="s">
        <v>184</v>
      </c>
      <c r="F30" s="6" t="s">
        <v>32</v>
      </c>
      <c r="G30" s="6" t="s">
        <v>33</v>
      </c>
      <c r="H30" s="6" t="s">
        <v>179</v>
      </c>
      <c r="I30" s="7" t="s">
        <v>185</v>
      </c>
      <c r="J30" s="7" t="s">
        <v>186</v>
      </c>
      <c r="K30" s="7" t="s">
        <v>187</v>
      </c>
      <c r="L30" s="7"/>
      <c r="M30" s="10">
        <v>40854</v>
      </c>
      <c r="N30" s="9"/>
      <c r="O30" s="10">
        <v>44639</v>
      </c>
      <c r="P30" s="6">
        <v>2022</v>
      </c>
      <c r="Q30" s="9"/>
      <c r="R30" s="9"/>
      <c r="S30" s="6" t="s">
        <v>40</v>
      </c>
      <c r="T30" s="6" t="s">
        <v>41</v>
      </c>
      <c r="U30" s="9">
        <v>46013</v>
      </c>
      <c r="V30" s="11">
        <f t="shared" si="0"/>
        <v>3.7583333333333333</v>
      </c>
      <c r="W30" s="11">
        <v>9.1999999999999993</v>
      </c>
      <c r="X30" s="6" t="s">
        <v>41</v>
      </c>
      <c r="Y30" s="26" t="s">
        <v>65</v>
      </c>
      <c r="Z30" s="26" t="s">
        <v>65</v>
      </c>
      <c r="AA30" s="20" t="s">
        <v>41</v>
      </c>
      <c r="AB30" s="20" t="s">
        <v>41</v>
      </c>
      <c r="AC30" s="20" t="s">
        <v>41</v>
      </c>
      <c r="AD30" s="20" t="s">
        <v>41</v>
      </c>
      <c r="AE30" s="41"/>
    </row>
    <row r="31" spans="1:31" s="18" customFormat="1" ht="24.95" customHeight="1" x14ac:dyDescent="0.25">
      <c r="A31" s="43">
        <v>30</v>
      </c>
      <c r="B31" s="44" t="s">
        <v>188</v>
      </c>
      <c r="C31" s="43" t="s">
        <v>167</v>
      </c>
      <c r="D31" s="8">
        <v>29169</v>
      </c>
      <c r="E31" s="6" t="s">
        <v>189</v>
      </c>
      <c r="F31" s="6" t="s">
        <v>58</v>
      </c>
      <c r="G31" s="6" t="s">
        <v>51</v>
      </c>
      <c r="H31" s="43" t="s">
        <v>34</v>
      </c>
      <c r="I31" s="7" t="s">
        <v>138</v>
      </c>
      <c r="J31" s="47" t="s">
        <v>190</v>
      </c>
      <c r="K31" s="7" t="s">
        <v>122</v>
      </c>
      <c r="L31" s="7"/>
      <c r="M31" s="49">
        <v>41712</v>
      </c>
      <c r="N31" s="9"/>
      <c r="O31" s="49">
        <v>44494</v>
      </c>
      <c r="P31" s="43">
        <v>2021</v>
      </c>
      <c r="Q31" s="9"/>
      <c r="R31" s="9"/>
      <c r="S31" s="6" t="s">
        <v>40</v>
      </c>
      <c r="T31" s="6" t="s">
        <v>41</v>
      </c>
      <c r="U31" s="53">
        <v>46013</v>
      </c>
      <c r="V31" s="54">
        <f t="shared" si="0"/>
        <v>4.1583333333333332</v>
      </c>
      <c r="W31" s="54">
        <v>20.8</v>
      </c>
      <c r="X31" s="43" t="s">
        <v>41</v>
      </c>
      <c r="Y31" s="57" t="s">
        <v>65</v>
      </c>
      <c r="Z31" s="55" t="s">
        <v>41</v>
      </c>
      <c r="AA31" s="55" t="s">
        <v>41</v>
      </c>
      <c r="AB31" s="55" t="s">
        <v>41</v>
      </c>
      <c r="AC31" s="55" t="s">
        <v>41</v>
      </c>
      <c r="AD31" s="55" t="s">
        <v>41</v>
      </c>
      <c r="AE31" s="56" t="s">
        <v>323</v>
      </c>
    </row>
    <row r="32" spans="1:31" s="18" customFormat="1" ht="24.95" customHeight="1" x14ac:dyDescent="0.25">
      <c r="A32" s="43">
        <v>31</v>
      </c>
      <c r="B32" s="44" t="s">
        <v>191</v>
      </c>
      <c r="C32" s="43" t="s">
        <v>167</v>
      </c>
      <c r="D32" s="8">
        <v>31279</v>
      </c>
      <c r="E32" s="6" t="s">
        <v>192</v>
      </c>
      <c r="F32" s="6" t="s">
        <v>114</v>
      </c>
      <c r="G32" s="6" t="s">
        <v>33</v>
      </c>
      <c r="H32" s="43" t="s">
        <v>34</v>
      </c>
      <c r="I32" s="7" t="s">
        <v>193</v>
      </c>
      <c r="J32" s="47" t="s">
        <v>194</v>
      </c>
      <c r="K32" s="7" t="s">
        <v>195</v>
      </c>
      <c r="L32" s="37" t="s">
        <v>196</v>
      </c>
      <c r="M32" s="49">
        <v>43291</v>
      </c>
      <c r="N32" s="9"/>
      <c r="O32" s="49">
        <v>45208</v>
      </c>
      <c r="P32" s="43">
        <v>2023</v>
      </c>
      <c r="Q32" s="9"/>
      <c r="R32" s="9"/>
      <c r="S32" s="6" t="s">
        <v>40</v>
      </c>
      <c r="T32" s="6" t="s">
        <v>41</v>
      </c>
      <c r="U32" s="53">
        <v>46013</v>
      </c>
      <c r="V32" s="54">
        <f t="shared" si="0"/>
        <v>2.2027777777777779</v>
      </c>
      <c r="W32" s="54">
        <v>12.6</v>
      </c>
      <c r="X32" s="43" t="s">
        <v>41</v>
      </c>
      <c r="Y32" s="57" t="s">
        <v>65</v>
      </c>
      <c r="Z32" s="57" t="s">
        <v>65</v>
      </c>
      <c r="AA32" s="57" t="s">
        <v>65</v>
      </c>
      <c r="AB32" s="55" t="s">
        <v>41</v>
      </c>
      <c r="AC32" s="55" t="s">
        <v>41</v>
      </c>
      <c r="AD32" s="55" t="s">
        <v>41</v>
      </c>
      <c r="AE32" s="56" t="s">
        <v>353</v>
      </c>
    </row>
    <row r="33" spans="1:31" s="18" customFormat="1" ht="24.95" customHeight="1" x14ac:dyDescent="0.25">
      <c r="A33" s="43">
        <v>32</v>
      </c>
      <c r="B33" s="44" t="s">
        <v>197</v>
      </c>
      <c r="C33" s="43" t="s">
        <v>198</v>
      </c>
      <c r="D33" s="8">
        <v>30037</v>
      </c>
      <c r="E33" s="6" t="s">
        <v>199</v>
      </c>
      <c r="F33" s="6" t="s">
        <v>32</v>
      </c>
      <c r="G33" s="6" t="s">
        <v>51</v>
      </c>
      <c r="H33" s="43" t="s">
        <v>34</v>
      </c>
      <c r="I33" s="7" t="s">
        <v>138</v>
      </c>
      <c r="J33" s="47" t="s">
        <v>200</v>
      </c>
      <c r="K33" s="7" t="s">
        <v>122</v>
      </c>
      <c r="L33" s="7"/>
      <c r="M33" s="49">
        <v>43549</v>
      </c>
      <c r="N33" s="9"/>
      <c r="O33" s="49">
        <v>45166</v>
      </c>
      <c r="P33" s="43">
        <v>2023</v>
      </c>
      <c r="Q33" s="9"/>
      <c r="R33" s="9"/>
      <c r="S33" s="6" t="s">
        <v>47</v>
      </c>
      <c r="T33" s="6" t="s">
        <v>41</v>
      </c>
      <c r="U33" s="53">
        <v>46013</v>
      </c>
      <c r="V33" s="54">
        <f t="shared" si="0"/>
        <v>2.3166666666666669</v>
      </c>
      <c r="W33" s="54">
        <v>14.2</v>
      </c>
      <c r="X33" s="43" t="s">
        <v>41</v>
      </c>
      <c r="Y33" s="57" t="s">
        <v>65</v>
      </c>
      <c r="Z33" s="57" t="s">
        <v>65</v>
      </c>
      <c r="AA33" s="57" t="s">
        <v>65</v>
      </c>
      <c r="AB33" s="55" t="s">
        <v>41</v>
      </c>
      <c r="AC33" s="55" t="s">
        <v>41</v>
      </c>
      <c r="AD33" s="55" t="s">
        <v>41</v>
      </c>
      <c r="AE33" s="56" t="s">
        <v>357</v>
      </c>
    </row>
    <row r="34" spans="1:31" s="18" customFormat="1" ht="24.95" customHeight="1" x14ac:dyDescent="0.25">
      <c r="A34" s="43">
        <v>33</v>
      </c>
      <c r="B34" s="44" t="s">
        <v>201</v>
      </c>
      <c r="C34" s="43" t="s">
        <v>167</v>
      </c>
      <c r="D34" s="8">
        <v>30416</v>
      </c>
      <c r="E34" s="6" t="s">
        <v>202</v>
      </c>
      <c r="F34" s="6" t="s">
        <v>114</v>
      </c>
      <c r="G34" s="6" t="s">
        <v>51</v>
      </c>
      <c r="H34" s="43" t="s">
        <v>34</v>
      </c>
      <c r="I34" s="7" t="s">
        <v>203</v>
      </c>
      <c r="J34" s="47" t="s">
        <v>204</v>
      </c>
      <c r="K34" s="7" t="s">
        <v>122</v>
      </c>
      <c r="L34" s="7"/>
      <c r="M34" s="49">
        <v>43855</v>
      </c>
      <c r="N34" s="6"/>
      <c r="O34" s="49">
        <v>45302</v>
      </c>
      <c r="P34" s="43">
        <v>2024</v>
      </c>
      <c r="Q34" s="6"/>
      <c r="R34" s="6"/>
      <c r="S34" s="6" t="s">
        <v>40</v>
      </c>
      <c r="T34" s="6" t="s">
        <v>65</v>
      </c>
      <c r="U34" s="53">
        <v>46013</v>
      </c>
      <c r="V34" s="54">
        <f t="shared" ref="V34:V58" si="1">YEARFRAC(O34,U34)</f>
        <v>1.9472222222222222</v>
      </c>
      <c r="W34" s="43">
        <v>21</v>
      </c>
      <c r="X34" s="43" t="s">
        <v>41</v>
      </c>
      <c r="Y34" s="57" t="s">
        <v>65</v>
      </c>
      <c r="Z34" s="57" t="s">
        <v>65</v>
      </c>
      <c r="AA34" s="57" t="s">
        <v>65</v>
      </c>
      <c r="AB34" s="55" t="s">
        <v>41</v>
      </c>
      <c r="AC34" s="55" t="s">
        <v>41</v>
      </c>
      <c r="AD34" s="55" t="s">
        <v>41</v>
      </c>
      <c r="AE34" s="56" t="s">
        <v>342</v>
      </c>
    </row>
    <row r="35" spans="1:31" s="18" customFormat="1" ht="24.95" customHeight="1" x14ac:dyDescent="0.25">
      <c r="A35" s="43">
        <v>34</v>
      </c>
      <c r="B35" s="44" t="s">
        <v>205</v>
      </c>
      <c r="C35" s="43" t="s">
        <v>167</v>
      </c>
      <c r="D35" s="8">
        <v>30687</v>
      </c>
      <c r="E35" s="6" t="s">
        <v>206</v>
      </c>
      <c r="F35" s="6" t="s">
        <v>50</v>
      </c>
      <c r="G35" s="6" t="s">
        <v>33</v>
      </c>
      <c r="H35" s="43" t="s">
        <v>34</v>
      </c>
      <c r="I35" s="7" t="s">
        <v>207</v>
      </c>
      <c r="J35" s="47" t="s">
        <v>208</v>
      </c>
      <c r="K35" s="7" t="s">
        <v>209</v>
      </c>
      <c r="L35" s="7"/>
      <c r="M35" s="49">
        <v>45493</v>
      </c>
      <c r="N35" s="6"/>
      <c r="O35" s="49">
        <v>39435</v>
      </c>
      <c r="P35" s="43">
        <v>2015</v>
      </c>
      <c r="Q35" s="6"/>
      <c r="R35" s="6"/>
      <c r="S35" s="6" t="s">
        <v>40</v>
      </c>
      <c r="T35" s="6" t="s">
        <v>41</v>
      </c>
      <c r="U35" s="53">
        <v>46013</v>
      </c>
      <c r="V35" s="54">
        <f t="shared" si="1"/>
        <v>18.008333333333333</v>
      </c>
      <c r="W35" s="54">
        <v>17</v>
      </c>
      <c r="X35" s="43" t="s">
        <v>41</v>
      </c>
      <c r="Y35" s="57" t="s">
        <v>65</v>
      </c>
      <c r="Z35" s="57" t="s">
        <v>65</v>
      </c>
      <c r="AA35" s="57" t="s">
        <v>65</v>
      </c>
      <c r="AB35" s="57" t="s">
        <v>65</v>
      </c>
      <c r="AC35" s="55" t="s">
        <v>41</v>
      </c>
      <c r="AD35" s="55" t="s">
        <v>41</v>
      </c>
      <c r="AE35" s="56" t="s">
        <v>356</v>
      </c>
    </row>
    <row r="36" spans="1:31" s="18" customFormat="1" ht="24.95" customHeight="1" x14ac:dyDescent="0.25">
      <c r="A36" s="43">
        <v>35</v>
      </c>
      <c r="B36" s="44" t="s">
        <v>210</v>
      </c>
      <c r="C36" s="43" t="s">
        <v>167</v>
      </c>
      <c r="D36" s="12">
        <v>33063</v>
      </c>
      <c r="E36" s="6" t="s">
        <v>211</v>
      </c>
      <c r="F36" s="6" t="s">
        <v>32</v>
      </c>
      <c r="G36" s="6" t="s">
        <v>33</v>
      </c>
      <c r="H36" s="43" t="s">
        <v>34</v>
      </c>
      <c r="I36" s="7" t="s">
        <v>212</v>
      </c>
      <c r="J36" s="47" t="s">
        <v>90</v>
      </c>
      <c r="K36" s="7" t="s">
        <v>91</v>
      </c>
      <c r="L36" s="7"/>
      <c r="M36" s="49">
        <v>44715</v>
      </c>
      <c r="N36" s="6"/>
      <c r="O36" s="49">
        <v>45999</v>
      </c>
      <c r="P36" s="43">
        <v>2025</v>
      </c>
      <c r="Q36" s="6"/>
      <c r="R36" s="6"/>
      <c r="S36" s="6" t="s">
        <v>40</v>
      </c>
      <c r="T36" s="6" t="s">
        <v>41</v>
      </c>
      <c r="U36" s="53">
        <v>46013</v>
      </c>
      <c r="V36" s="54">
        <f t="shared" si="1"/>
        <v>3.888888888888889E-2</v>
      </c>
      <c r="W36" s="43">
        <v>8</v>
      </c>
      <c r="X36" s="43" t="s">
        <v>41</v>
      </c>
      <c r="Y36" s="57" t="s">
        <v>65</v>
      </c>
      <c r="Z36" s="57" t="s">
        <v>65</v>
      </c>
      <c r="AA36" s="57" t="s">
        <v>65</v>
      </c>
      <c r="AB36" s="57" t="s">
        <v>65</v>
      </c>
      <c r="AC36" s="57" t="s">
        <v>65</v>
      </c>
      <c r="AD36" s="55" t="s">
        <v>41</v>
      </c>
      <c r="AE36" s="56" t="s">
        <v>325</v>
      </c>
    </row>
    <row r="37" spans="1:31" s="18" customFormat="1" ht="24.95" customHeight="1" x14ac:dyDescent="0.25">
      <c r="A37" s="6">
        <v>36</v>
      </c>
      <c r="B37" s="25" t="s">
        <v>213</v>
      </c>
      <c r="C37" s="6" t="s">
        <v>167</v>
      </c>
      <c r="D37" s="12">
        <v>30216</v>
      </c>
      <c r="E37" s="6" t="s">
        <v>214</v>
      </c>
      <c r="F37" s="6" t="s">
        <v>50</v>
      </c>
      <c r="G37" s="6" t="s">
        <v>33</v>
      </c>
      <c r="H37" s="24" t="s">
        <v>215</v>
      </c>
      <c r="I37" s="7" t="s">
        <v>215</v>
      </c>
      <c r="J37" s="7" t="s">
        <v>216</v>
      </c>
      <c r="K37" s="7" t="s">
        <v>209</v>
      </c>
      <c r="L37" s="7"/>
      <c r="M37" s="10">
        <v>41096</v>
      </c>
      <c r="N37" s="6"/>
      <c r="O37" s="10">
        <v>45993</v>
      </c>
      <c r="P37" s="6">
        <v>2025</v>
      </c>
      <c r="Q37" s="6"/>
      <c r="R37" s="6"/>
      <c r="S37" s="6" t="s">
        <v>40</v>
      </c>
      <c r="T37" s="6" t="s">
        <v>41</v>
      </c>
      <c r="U37" s="9">
        <v>46013</v>
      </c>
      <c r="V37" s="11">
        <f t="shared" si="1"/>
        <v>5.5555555555555552E-2</v>
      </c>
      <c r="W37" s="6">
        <v>13</v>
      </c>
      <c r="X37" s="6" t="s">
        <v>41</v>
      </c>
      <c r="Y37" s="26" t="s">
        <v>65</v>
      </c>
      <c r="Z37" s="26" t="s">
        <v>65</v>
      </c>
      <c r="AA37" s="26" t="s">
        <v>65</v>
      </c>
      <c r="AB37" s="26" t="s">
        <v>65</v>
      </c>
      <c r="AC37" s="26" t="s">
        <v>65</v>
      </c>
      <c r="AD37" s="20" t="s">
        <v>41</v>
      </c>
      <c r="AE37" s="41"/>
    </row>
    <row r="38" spans="1:31" s="18" customFormat="1" ht="24.95" customHeight="1" x14ac:dyDescent="0.25">
      <c r="A38" s="43">
        <v>37</v>
      </c>
      <c r="B38" s="44" t="s">
        <v>217</v>
      </c>
      <c r="C38" s="43" t="s">
        <v>30</v>
      </c>
      <c r="D38" s="8">
        <v>23265</v>
      </c>
      <c r="E38" s="6" t="s">
        <v>218</v>
      </c>
      <c r="F38" s="6" t="s">
        <v>32</v>
      </c>
      <c r="G38" s="6" t="s">
        <v>33</v>
      </c>
      <c r="H38" s="43" t="s">
        <v>34</v>
      </c>
      <c r="I38" s="7" t="s">
        <v>219</v>
      </c>
      <c r="J38" s="47" t="s">
        <v>90</v>
      </c>
      <c r="K38" s="7" t="s">
        <v>91</v>
      </c>
      <c r="L38" s="7"/>
      <c r="M38" s="49">
        <v>34095</v>
      </c>
      <c r="N38" s="9">
        <v>39264</v>
      </c>
      <c r="O38" s="49">
        <v>35062</v>
      </c>
      <c r="P38" s="43">
        <v>1995</v>
      </c>
      <c r="Q38" s="19">
        <v>45934</v>
      </c>
      <c r="R38" s="6">
        <v>2025</v>
      </c>
      <c r="S38" s="6" t="s">
        <v>47</v>
      </c>
      <c r="T38" s="6" t="s">
        <v>41</v>
      </c>
      <c r="U38" s="62">
        <v>45934</v>
      </c>
      <c r="V38" s="54">
        <f t="shared" si="1"/>
        <v>29.763888888888889</v>
      </c>
      <c r="W38" s="54">
        <v>30.866666666666699</v>
      </c>
      <c r="X38" s="43" t="s">
        <v>65</v>
      </c>
      <c r="Y38" s="43" t="s">
        <v>41</v>
      </c>
      <c r="Z38" s="55" t="s">
        <v>41</v>
      </c>
      <c r="AA38" s="55" t="s">
        <v>41</v>
      </c>
      <c r="AB38" s="55" t="s">
        <v>41</v>
      </c>
      <c r="AC38" s="55" t="s">
        <v>41</v>
      </c>
      <c r="AD38" s="57" t="s">
        <v>65</v>
      </c>
      <c r="AE38" s="56" t="s">
        <v>318</v>
      </c>
    </row>
    <row r="39" spans="1:31" s="18" customFormat="1" ht="24.95" customHeight="1" x14ac:dyDescent="0.25">
      <c r="A39" s="6">
        <v>38</v>
      </c>
      <c r="B39" s="25" t="s">
        <v>220</v>
      </c>
      <c r="C39" s="6" t="s">
        <v>30</v>
      </c>
      <c r="D39" s="8">
        <v>22408</v>
      </c>
      <c r="E39" s="6" t="s">
        <v>221</v>
      </c>
      <c r="F39" s="6" t="s">
        <v>32</v>
      </c>
      <c r="G39" s="6" t="s">
        <v>33</v>
      </c>
      <c r="H39" s="6" t="s">
        <v>75</v>
      </c>
      <c r="I39" s="7" t="s">
        <v>222</v>
      </c>
      <c r="J39" s="7" t="s">
        <v>96</v>
      </c>
      <c r="K39" s="7" t="s">
        <v>223</v>
      </c>
      <c r="L39" s="7"/>
      <c r="M39" s="10">
        <v>33327</v>
      </c>
      <c r="N39" s="10"/>
      <c r="O39" s="10">
        <v>45139</v>
      </c>
      <c r="P39" s="6">
        <v>2023</v>
      </c>
      <c r="Q39" s="19">
        <v>45869</v>
      </c>
      <c r="R39" s="6">
        <v>2025</v>
      </c>
      <c r="S39" s="6" t="s">
        <v>47</v>
      </c>
      <c r="T39" s="6" t="s">
        <v>41</v>
      </c>
      <c r="U39" s="9">
        <v>45869</v>
      </c>
      <c r="V39" s="11">
        <f t="shared" si="1"/>
        <v>2</v>
      </c>
      <c r="W39" s="13">
        <v>39.299999999999997</v>
      </c>
      <c r="X39" s="6" t="s">
        <v>65</v>
      </c>
      <c r="Y39" s="26" t="s">
        <v>65</v>
      </c>
      <c r="Z39" s="26" t="s">
        <v>65</v>
      </c>
      <c r="AA39" s="26" t="s">
        <v>65</v>
      </c>
      <c r="AB39" s="20" t="s">
        <v>41</v>
      </c>
      <c r="AC39" s="20" t="s">
        <v>41</v>
      </c>
      <c r="AD39" s="26" t="s">
        <v>65</v>
      </c>
      <c r="AE39" s="41"/>
    </row>
    <row r="40" spans="1:31" s="18" customFormat="1" ht="24.95" customHeight="1" x14ac:dyDescent="0.25">
      <c r="A40" s="43">
        <v>39</v>
      </c>
      <c r="B40" s="44" t="s">
        <v>224</v>
      </c>
      <c r="C40" s="43" t="s">
        <v>225</v>
      </c>
      <c r="D40" s="8">
        <v>28734</v>
      </c>
      <c r="E40" s="6" t="s">
        <v>226</v>
      </c>
      <c r="F40" s="6" t="s">
        <v>108</v>
      </c>
      <c r="G40" s="6" t="s">
        <v>33</v>
      </c>
      <c r="H40" s="43" t="s">
        <v>34</v>
      </c>
      <c r="I40" s="7" t="s">
        <v>227</v>
      </c>
      <c r="J40" s="47" t="s">
        <v>228</v>
      </c>
      <c r="K40" s="7" t="s">
        <v>229</v>
      </c>
      <c r="L40" s="7"/>
      <c r="M40" s="49">
        <v>39969</v>
      </c>
      <c r="N40" s="20"/>
      <c r="O40" s="49">
        <v>45458</v>
      </c>
      <c r="P40" s="43">
        <v>2024</v>
      </c>
      <c r="Q40" s="19">
        <v>45586</v>
      </c>
      <c r="R40" s="20">
        <v>2024</v>
      </c>
      <c r="S40" s="6" t="s">
        <v>40</v>
      </c>
      <c r="T40" s="20" t="s">
        <v>65</v>
      </c>
      <c r="U40" s="53">
        <v>45586</v>
      </c>
      <c r="V40" s="54">
        <f t="shared" si="1"/>
        <v>0.35</v>
      </c>
      <c r="W40" s="55">
        <v>20.2</v>
      </c>
      <c r="X40" s="43" t="s">
        <v>65</v>
      </c>
      <c r="Y40" s="57" t="s">
        <v>65</v>
      </c>
      <c r="Z40" s="57" t="s">
        <v>65</v>
      </c>
      <c r="AA40" s="57" t="s">
        <v>65</v>
      </c>
      <c r="AB40" s="55" t="s">
        <v>41</v>
      </c>
      <c r="AC40" s="55" t="s">
        <v>41</v>
      </c>
      <c r="AD40" s="57" t="s">
        <v>65</v>
      </c>
      <c r="AE40" s="56" t="s">
        <v>330</v>
      </c>
    </row>
    <row r="41" spans="1:31" s="18" customFormat="1" ht="24.95" customHeight="1" x14ac:dyDescent="0.25">
      <c r="A41" s="43">
        <v>40</v>
      </c>
      <c r="B41" s="44" t="s">
        <v>230</v>
      </c>
      <c r="C41" s="43" t="s">
        <v>225</v>
      </c>
      <c r="D41" s="8">
        <v>28250</v>
      </c>
      <c r="E41" s="6" t="s">
        <v>231</v>
      </c>
      <c r="F41" s="6" t="s">
        <v>114</v>
      </c>
      <c r="G41" s="6" t="s">
        <v>33</v>
      </c>
      <c r="H41" s="43" t="s">
        <v>34</v>
      </c>
      <c r="I41" s="7" t="s">
        <v>232</v>
      </c>
      <c r="J41" s="47" t="s">
        <v>233</v>
      </c>
      <c r="K41" s="7" t="s">
        <v>234</v>
      </c>
      <c r="L41" s="7"/>
      <c r="M41" s="49">
        <v>41182</v>
      </c>
      <c r="N41" s="20"/>
      <c r="O41" s="49">
        <v>45503</v>
      </c>
      <c r="P41" s="43">
        <v>2024</v>
      </c>
      <c r="Q41" s="19">
        <v>45642</v>
      </c>
      <c r="R41" s="20">
        <v>2024</v>
      </c>
      <c r="S41" s="6" t="s">
        <v>40</v>
      </c>
      <c r="T41" s="20" t="s">
        <v>41</v>
      </c>
      <c r="U41" s="53">
        <v>45642</v>
      </c>
      <c r="V41" s="54">
        <f t="shared" si="1"/>
        <v>0.37777777777777777</v>
      </c>
      <c r="W41" s="55">
        <v>22</v>
      </c>
      <c r="X41" s="43" t="s">
        <v>65</v>
      </c>
      <c r="Y41" s="57" t="s">
        <v>65</v>
      </c>
      <c r="Z41" s="57" t="s">
        <v>65</v>
      </c>
      <c r="AA41" s="57" t="s">
        <v>65</v>
      </c>
      <c r="AB41" s="57" t="s">
        <v>65</v>
      </c>
      <c r="AC41" s="55" t="s">
        <v>41</v>
      </c>
      <c r="AD41" s="57" t="s">
        <v>65</v>
      </c>
      <c r="AE41" s="56" t="s">
        <v>350</v>
      </c>
    </row>
    <row r="42" spans="1:31" s="18" customFormat="1" ht="24.95" customHeight="1" x14ac:dyDescent="0.25">
      <c r="A42" s="43">
        <v>41</v>
      </c>
      <c r="B42" s="63" t="s">
        <v>235</v>
      </c>
      <c r="C42" s="43" t="s">
        <v>225</v>
      </c>
      <c r="D42" s="8">
        <v>27507</v>
      </c>
      <c r="E42" s="6" t="s">
        <v>236</v>
      </c>
      <c r="F42" s="6" t="s">
        <v>114</v>
      </c>
      <c r="G42" s="6" t="s">
        <v>33</v>
      </c>
      <c r="H42" s="43" t="s">
        <v>34</v>
      </c>
      <c r="I42" s="7" t="s">
        <v>237</v>
      </c>
      <c r="J42" s="47" t="s">
        <v>238</v>
      </c>
      <c r="K42" s="7" t="s">
        <v>239</v>
      </c>
      <c r="L42" s="7"/>
      <c r="M42" s="49">
        <v>41099</v>
      </c>
      <c r="N42" s="20"/>
      <c r="O42" s="49">
        <v>45679</v>
      </c>
      <c r="P42" s="43">
        <v>2025</v>
      </c>
      <c r="Q42" s="19"/>
      <c r="R42" s="20"/>
      <c r="S42" s="6" t="s">
        <v>40</v>
      </c>
      <c r="T42" s="20" t="s">
        <v>41</v>
      </c>
      <c r="U42" s="53">
        <v>45695</v>
      </c>
      <c r="V42" s="54">
        <f t="shared" si="1"/>
        <v>4.1666666666666664E-2</v>
      </c>
      <c r="W42" s="55">
        <v>23</v>
      </c>
      <c r="X42" s="43" t="s">
        <v>65</v>
      </c>
      <c r="Y42" s="57" t="s">
        <v>65</v>
      </c>
      <c r="Z42" s="57" t="s">
        <v>65</v>
      </c>
      <c r="AA42" s="57" t="s">
        <v>65</v>
      </c>
      <c r="AB42" s="57" t="s">
        <v>65</v>
      </c>
      <c r="AC42" s="55" t="s">
        <v>41</v>
      </c>
      <c r="AD42" s="55" t="s">
        <v>41</v>
      </c>
      <c r="AE42" s="56" t="s">
        <v>340</v>
      </c>
    </row>
    <row r="43" spans="1:31" s="18" customFormat="1" ht="24.95" customHeight="1" x14ac:dyDescent="0.25">
      <c r="A43" s="43">
        <v>42</v>
      </c>
      <c r="B43" s="44" t="s">
        <v>240</v>
      </c>
      <c r="C43" s="43" t="s">
        <v>119</v>
      </c>
      <c r="D43" s="8">
        <v>23885</v>
      </c>
      <c r="E43" s="6" t="s">
        <v>241</v>
      </c>
      <c r="F43" s="6" t="s">
        <v>32</v>
      </c>
      <c r="G43" s="6" t="s">
        <v>33</v>
      </c>
      <c r="H43" s="43" t="s">
        <v>34</v>
      </c>
      <c r="I43" s="7" t="s">
        <v>242</v>
      </c>
      <c r="J43" s="47" t="s">
        <v>45</v>
      </c>
      <c r="K43" s="7" t="s">
        <v>122</v>
      </c>
      <c r="L43" s="7"/>
      <c r="M43" s="49">
        <v>33797</v>
      </c>
      <c r="N43" s="10">
        <v>41275</v>
      </c>
      <c r="O43" s="49">
        <v>39235</v>
      </c>
      <c r="P43" s="43">
        <v>2007</v>
      </c>
      <c r="Q43" s="19">
        <v>45891</v>
      </c>
      <c r="R43" s="6">
        <v>2025</v>
      </c>
      <c r="S43" s="6" t="s">
        <v>47</v>
      </c>
      <c r="T43" s="6" t="s">
        <v>41</v>
      </c>
      <c r="U43" s="53">
        <v>45891</v>
      </c>
      <c r="V43" s="54">
        <f t="shared" si="1"/>
        <v>18.222222222222221</v>
      </c>
      <c r="W43" s="54">
        <v>33.700000000000003</v>
      </c>
      <c r="X43" s="43" t="s">
        <v>65</v>
      </c>
      <c r="Y43" s="43" t="s">
        <v>41</v>
      </c>
      <c r="Z43" s="55" t="s">
        <v>41</v>
      </c>
      <c r="AA43" s="55" t="s">
        <v>41</v>
      </c>
      <c r="AB43" s="55" t="s">
        <v>41</v>
      </c>
      <c r="AC43" s="55" t="s">
        <v>41</v>
      </c>
      <c r="AD43" s="57" t="s">
        <v>65</v>
      </c>
      <c r="AE43" s="56" t="s">
        <v>358</v>
      </c>
    </row>
    <row r="44" spans="1:31" s="18" customFormat="1" ht="24.95" customHeight="1" x14ac:dyDescent="0.25">
      <c r="A44" s="43">
        <v>43</v>
      </c>
      <c r="B44" s="44" t="s">
        <v>243</v>
      </c>
      <c r="C44" s="43" t="s">
        <v>119</v>
      </c>
      <c r="D44" s="8">
        <v>27294</v>
      </c>
      <c r="E44" s="6" t="s">
        <v>244</v>
      </c>
      <c r="F44" s="6" t="s">
        <v>32</v>
      </c>
      <c r="G44" s="6" t="s">
        <v>51</v>
      </c>
      <c r="H44" s="43" t="s">
        <v>34</v>
      </c>
      <c r="I44" s="7" t="s">
        <v>245</v>
      </c>
      <c r="J44" s="47" t="s">
        <v>45</v>
      </c>
      <c r="K44" s="7" t="s">
        <v>246</v>
      </c>
      <c r="L44" s="7"/>
      <c r="M44" s="49">
        <v>42532</v>
      </c>
      <c r="N44" s="10"/>
      <c r="O44" s="49">
        <v>43911</v>
      </c>
      <c r="P44" s="43">
        <v>2020</v>
      </c>
      <c r="Q44" s="19">
        <v>45653</v>
      </c>
      <c r="R44" s="6">
        <v>2024</v>
      </c>
      <c r="S44" s="6" t="s">
        <v>40</v>
      </c>
      <c r="T44" s="6" t="s">
        <v>41</v>
      </c>
      <c r="U44" s="53">
        <v>45653</v>
      </c>
      <c r="V44" s="54">
        <f t="shared" si="1"/>
        <v>4.7666666666666666</v>
      </c>
      <c r="W44" s="54">
        <v>23.9</v>
      </c>
      <c r="X44" s="43" t="s">
        <v>65</v>
      </c>
      <c r="Y44" s="57" t="s">
        <v>65</v>
      </c>
      <c r="Z44" s="55" t="s">
        <v>41</v>
      </c>
      <c r="AA44" s="55" t="s">
        <v>41</v>
      </c>
      <c r="AB44" s="55" t="s">
        <v>41</v>
      </c>
      <c r="AC44" s="55" t="s">
        <v>41</v>
      </c>
      <c r="AD44" s="57" t="s">
        <v>65</v>
      </c>
      <c r="AE44" s="56" t="s">
        <v>333</v>
      </c>
    </row>
    <row r="45" spans="1:31" s="18" customFormat="1" ht="24.95" customHeight="1" x14ac:dyDescent="0.25">
      <c r="A45" s="6">
        <v>44</v>
      </c>
      <c r="B45" s="25" t="s">
        <v>247</v>
      </c>
      <c r="C45" s="6" t="s">
        <v>119</v>
      </c>
      <c r="D45" s="8">
        <v>22867</v>
      </c>
      <c r="E45" s="6" t="s">
        <v>248</v>
      </c>
      <c r="F45" s="6" t="s">
        <v>32</v>
      </c>
      <c r="G45" s="6" t="s">
        <v>33</v>
      </c>
      <c r="H45" s="6" t="s">
        <v>179</v>
      </c>
      <c r="I45" s="7" t="s">
        <v>249</v>
      </c>
      <c r="J45" s="7" t="s">
        <v>45</v>
      </c>
      <c r="K45" s="7" t="s">
        <v>160</v>
      </c>
      <c r="L45" s="7"/>
      <c r="M45" s="10">
        <v>31516</v>
      </c>
      <c r="N45" s="10"/>
      <c r="O45" s="10">
        <v>44358</v>
      </c>
      <c r="P45" s="6">
        <v>2021</v>
      </c>
      <c r="Q45" s="19">
        <v>45657</v>
      </c>
      <c r="R45" s="6">
        <v>2024</v>
      </c>
      <c r="S45" s="6" t="s">
        <v>47</v>
      </c>
      <c r="T45" s="6" t="s">
        <v>41</v>
      </c>
      <c r="U45" s="9">
        <v>45657</v>
      </c>
      <c r="V45" s="11">
        <f t="shared" si="1"/>
        <v>3.5555555555555554</v>
      </c>
      <c r="W45" s="13">
        <v>29.900000000000002</v>
      </c>
      <c r="X45" s="6" t="s">
        <v>65</v>
      </c>
      <c r="Y45" s="26" t="s">
        <v>65</v>
      </c>
      <c r="Z45" s="20" t="s">
        <v>41</v>
      </c>
      <c r="AA45" s="20" t="s">
        <v>41</v>
      </c>
      <c r="AB45" s="20" t="s">
        <v>41</v>
      </c>
      <c r="AC45" s="20" t="s">
        <v>41</v>
      </c>
      <c r="AD45" s="26" t="s">
        <v>65</v>
      </c>
      <c r="AE45" s="41"/>
    </row>
    <row r="46" spans="1:31" s="18" customFormat="1" ht="24.95" customHeight="1" x14ac:dyDescent="0.25">
      <c r="A46" s="43">
        <v>45</v>
      </c>
      <c r="B46" s="44" t="s">
        <v>250</v>
      </c>
      <c r="C46" s="43" t="s">
        <v>119</v>
      </c>
      <c r="D46" s="8">
        <v>31626</v>
      </c>
      <c r="E46" s="6" t="s">
        <v>251</v>
      </c>
      <c r="F46" s="6" t="s">
        <v>32</v>
      </c>
      <c r="G46" s="6" t="s">
        <v>33</v>
      </c>
      <c r="H46" s="43" t="s">
        <v>34</v>
      </c>
      <c r="I46" s="7" t="s">
        <v>121</v>
      </c>
      <c r="J46" s="47" t="s">
        <v>252</v>
      </c>
      <c r="K46" s="7" t="s">
        <v>122</v>
      </c>
      <c r="L46" s="7"/>
      <c r="M46" s="49">
        <v>45193</v>
      </c>
      <c r="N46" s="20"/>
      <c r="O46" s="49">
        <v>45331</v>
      </c>
      <c r="P46" s="43">
        <v>2024</v>
      </c>
      <c r="Q46" s="19">
        <v>45565</v>
      </c>
      <c r="R46" s="6">
        <v>2024</v>
      </c>
      <c r="S46" s="6" t="s">
        <v>40</v>
      </c>
      <c r="T46" s="20" t="s">
        <v>65</v>
      </c>
      <c r="U46" s="53">
        <v>45565</v>
      </c>
      <c r="V46" s="54">
        <f t="shared" si="1"/>
        <v>0.64166666666666672</v>
      </c>
      <c r="W46" s="55">
        <v>14</v>
      </c>
      <c r="X46" s="43" t="s">
        <v>65</v>
      </c>
      <c r="Y46" s="57" t="s">
        <v>65</v>
      </c>
      <c r="Z46" s="57" t="s">
        <v>65</v>
      </c>
      <c r="AA46" s="57" t="s">
        <v>65</v>
      </c>
      <c r="AB46" s="55" t="s">
        <v>41</v>
      </c>
      <c r="AC46" s="55" t="s">
        <v>41</v>
      </c>
      <c r="AD46" s="57" t="s">
        <v>65</v>
      </c>
      <c r="AE46" s="56" t="s">
        <v>326</v>
      </c>
    </row>
    <row r="47" spans="1:31" s="18" customFormat="1" ht="24.95" customHeight="1" x14ac:dyDescent="0.25">
      <c r="A47" s="6">
        <v>46</v>
      </c>
      <c r="B47" s="25" t="s">
        <v>253</v>
      </c>
      <c r="C47" s="6" t="s">
        <v>167</v>
      </c>
      <c r="D47" s="8">
        <v>29967</v>
      </c>
      <c r="E47" s="6" t="s">
        <v>254</v>
      </c>
      <c r="F47" s="6" t="s">
        <v>32</v>
      </c>
      <c r="G47" s="6" t="s">
        <v>33</v>
      </c>
      <c r="H47" s="6" t="s">
        <v>179</v>
      </c>
      <c r="I47" s="7" t="s">
        <v>255</v>
      </c>
      <c r="J47" s="7" t="s">
        <v>256</v>
      </c>
      <c r="K47" s="7" t="s">
        <v>86</v>
      </c>
      <c r="L47" s="7"/>
      <c r="M47" s="10">
        <v>41543</v>
      </c>
      <c r="N47" s="6"/>
      <c r="O47" s="10" t="s">
        <v>257</v>
      </c>
      <c r="P47" s="6">
        <v>2020</v>
      </c>
      <c r="Q47" s="19">
        <v>45809</v>
      </c>
      <c r="R47" s="6">
        <v>2025</v>
      </c>
      <c r="S47" s="6" t="s">
        <v>40</v>
      </c>
      <c r="T47" s="6" t="s">
        <v>41</v>
      </c>
      <c r="U47" s="9">
        <v>45809</v>
      </c>
      <c r="V47" s="11">
        <f t="shared" si="1"/>
        <v>4.4833333333333334</v>
      </c>
      <c r="W47" s="11">
        <v>9.5</v>
      </c>
      <c r="X47" s="6" t="s">
        <v>65</v>
      </c>
      <c r="Y47" s="6" t="s">
        <v>41</v>
      </c>
      <c r="Z47" s="20" t="s">
        <v>41</v>
      </c>
      <c r="AA47" s="20" t="s">
        <v>41</v>
      </c>
      <c r="AB47" s="20" t="s">
        <v>41</v>
      </c>
      <c r="AC47" s="20" t="s">
        <v>41</v>
      </c>
      <c r="AD47" s="26" t="s">
        <v>65</v>
      </c>
      <c r="AE47" s="41"/>
    </row>
    <row r="48" spans="1:31" s="18" customFormat="1" ht="24.95" customHeight="1" x14ac:dyDescent="0.25">
      <c r="A48" s="43">
        <v>47</v>
      </c>
      <c r="B48" s="44" t="s">
        <v>258</v>
      </c>
      <c r="C48" s="43" t="s">
        <v>167</v>
      </c>
      <c r="D48" s="8">
        <v>33584</v>
      </c>
      <c r="E48" s="6" t="s">
        <v>259</v>
      </c>
      <c r="F48" s="6" t="s">
        <v>114</v>
      </c>
      <c r="G48" s="6" t="s">
        <v>33</v>
      </c>
      <c r="H48" s="43" t="s">
        <v>34</v>
      </c>
      <c r="I48" s="7" t="s">
        <v>121</v>
      </c>
      <c r="J48" s="47" t="s">
        <v>260</v>
      </c>
      <c r="K48" s="7" t="s">
        <v>122</v>
      </c>
      <c r="L48" s="38" t="s">
        <v>261</v>
      </c>
      <c r="M48" s="49">
        <v>45570</v>
      </c>
      <c r="N48" s="20"/>
      <c r="O48" s="49">
        <v>45404</v>
      </c>
      <c r="P48" s="43">
        <v>2024</v>
      </c>
      <c r="Q48" s="19">
        <v>45869</v>
      </c>
      <c r="R48" s="20">
        <v>2025</v>
      </c>
      <c r="S48" s="6" t="s">
        <v>40</v>
      </c>
      <c r="T48" s="20" t="s">
        <v>41</v>
      </c>
      <c r="U48" s="53">
        <v>45869</v>
      </c>
      <c r="V48" s="54">
        <f t="shared" si="1"/>
        <v>1.2749999999999999</v>
      </c>
      <c r="W48" s="64">
        <v>6.6888888888888891</v>
      </c>
      <c r="X48" s="43" t="s">
        <v>65</v>
      </c>
      <c r="Y48" s="57" t="s">
        <v>65</v>
      </c>
      <c r="Z48" s="57" t="s">
        <v>65</v>
      </c>
      <c r="AA48" s="57" t="s">
        <v>65</v>
      </c>
      <c r="AB48" s="55" t="s">
        <v>41</v>
      </c>
      <c r="AC48" s="55" t="s">
        <v>41</v>
      </c>
      <c r="AD48" s="57" t="s">
        <v>65</v>
      </c>
      <c r="AE48" s="56" t="s">
        <v>344</v>
      </c>
    </row>
    <row r="49" spans="1:31" s="18" customFormat="1" ht="24.95" customHeight="1" x14ac:dyDescent="0.25">
      <c r="A49" s="6">
        <v>48</v>
      </c>
      <c r="B49" s="25" t="s">
        <v>262</v>
      </c>
      <c r="C49" s="6" t="s">
        <v>167</v>
      </c>
      <c r="D49" s="8">
        <v>30578</v>
      </c>
      <c r="E49" s="6" t="s">
        <v>263</v>
      </c>
      <c r="F49" s="6" t="s">
        <v>50</v>
      </c>
      <c r="G49" s="6" t="s">
        <v>33</v>
      </c>
      <c r="H49" s="6" t="s">
        <v>75</v>
      </c>
      <c r="I49" s="7" t="s">
        <v>264</v>
      </c>
      <c r="J49" s="7" t="s">
        <v>265</v>
      </c>
      <c r="K49" s="7" t="s">
        <v>223</v>
      </c>
      <c r="L49" s="7"/>
      <c r="M49" s="10" t="s">
        <v>266</v>
      </c>
      <c r="N49" s="20"/>
      <c r="O49" s="10">
        <v>45621</v>
      </c>
      <c r="P49" s="6">
        <v>2024</v>
      </c>
      <c r="Q49" s="19">
        <v>45838</v>
      </c>
      <c r="R49" s="20">
        <v>2025</v>
      </c>
      <c r="S49" s="6" t="s">
        <v>40</v>
      </c>
      <c r="T49" s="20" t="s">
        <v>41</v>
      </c>
      <c r="U49" s="9">
        <v>45838</v>
      </c>
      <c r="V49" s="11">
        <f t="shared" si="1"/>
        <v>0.59722222222222221</v>
      </c>
      <c r="W49" s="21">
        <v>12</v>
      </c>
      <c r="X49" s="6" t="s">
        <v>65</v>
      </c>
      <c r="Y49" s="26" t="s">
        <v>65</v>
      </c>
      <c r="Z49" s="26" t="s">
        <v>65</v>
      </c>
      <c r="AA49" s="26" t="s">
        <v>65</v>
      </c>
      <c r="AB49" s="26" t="s">
        <v>65</v>
      </c>
      <c r="AC49" s="20" t="s">
        <v>41</v>
      </c>
      <c r="AD49" s="26" t="s">
        <v>65</v>
      </c>
      <c r="AE49" s="41"/>
    </row>
    <row r="50" spans="1:31" s="18" customFormat="1" ht="24.95" customHeight="1" x14ac:dyDescent="0.25">
      <c r="A50" s="43">
        <v>49</v>
      </c>
      <c r="B50" s="44" t="s">
        <v>267</v>
      </c>
      <c r="C50" s="43" t="s">
        <v>119</v>
      </c>
      <c r="D50" s="8">
        <v>26622</v>
      </c>
      <c r="E50" s="6" t="s">
        <v>268</v>
      </c>
      <c r="F50" s="6" t="s">
        <v>32</v>
      </c>
      <c r="G50" s="6" t="s">
        <v>51</v>
      </c>
      <c r="H50" s="43" t="s">
        <v>34</v>
      </c>
      <c r="I50" s="7" t="s">
        <v>269</v>
      </c>
      <c r="J50" s="47" t="s">
        <v>45</v>
      </c>
      <c r="K50" s="7" t="s">
        <v>270</v>
      </c>
      <c r="L50" s="7"/>
      <c r="M50" s="49">
        <v>39629</v>
      </c>
      <c r="N50" s="9"/>
      <c r="O50" s="49">
        <v>40026</v>
      </c>
      <c r="P50" s="43">
        <v>2009</v>
      </c>
      <c r="Q50" s="9">
        <v>45418</v>
      </c>
      <c r="R50" s="6">
        <v>2024</v>
      </c>
      <c r="S50" s="6" t="s">
        <v>40</v>
      </c>
      <c r="T50" s="6" t="s">
        <v>41</v>
      </c>
      <c r="U50" s="53">
        <v>45418</v>
      </c>
      <c r="V50" s="65">
        <f t="shared" si="1"/>
        <v>14.763888888888889</v>
      </c>
      <c r="W50" s="54">
        <v>24</v>
      </c>
      <c r="X50" s="43" t="s">
        <v>41</v>
      </c>
      <c r="Y50" s="43" t="s">
        <v>41</v>
      </c>
      <c r="Z50" s="55" t="s">
        <v>41</v>
      </c>
      <c r="AA50" s="55" t="s">
        <v>41</v>
      </c>
      <c r="AB50" s="55" t="s">
        <v>41</v>
      </c>
      <c r="AC50" s="57" t="s">
        <v>65</v>
      </c>
      <c r="AD50" s="57" t="s">
        <v>65</v>
      </c>
      <c r="AE50" s="56" t="s">
        <v>331</v>
      </c>
    </row>
    <row r="51" spans="1:31" s="18" customFormat="1" ht="24.95" customHeight="1" x14ac:dyDescent="0.25">
      <c r="A51" s="43">
        <v>50</v>
      </c>
      <c r="B51" s="44" t="s">
        <v>271</v>
      </c>
      <c r="C51" s="43" t="s">
        <v>167</v>
      </c>
      <c r="D51" s="8">
        <v>34841</v>
      </c>
      <c r="E51" s="6" t="s">
        <v>272</v>
      </c>
      <c r="F51" s="6" t="s">
        <v>114</v>
      </c>
      <c r="G51" s="6" t="s">
        <v>33</v>
      </c>
      <c r="H51" s="43" t="s">
        <v>34</v>
      </c>
      <c r="I51" s="7" t="s">
        <v>273</v>
      </c>
      <c r="J51" s="47" t="s">
        <v>274</v>
      </c>
      <c r="K51" s="7" t="s">
        <v>275</v>
      </c>
      <c r="L51" s="38" t="s">
        <v>276</v>
      </c>
      <c r="M51" s="49">
        <v>45062</v>
      </c>
      <c r="N51" s="9"/>
      <c r="O51" s="49">
        <v>45289</v>
      </c>
      <c r="P51" s="43">
        <v>2023</v>
      </c>
      <c r="Q51" s="9">
        <v>45365</v>
      </c>
      <c r="R51" s="6">
        <v>2024</v>
      </c>
      <c r="S51" s="6" t="s">
        <v>40</v>
      </c>
      <c r="T51" s="6" t="s">
        <v>41</v>
      </c>
      <c r="U51" s="53">
        <v>45365</v>
      </c>
      <c r="V51" s="65">
        <f t="shared" si="1"/>
        <v>0.20833333333333334</v>
      </c>
      <c r="W51" s="54">
        <v>4.5999999999999996</v>
      </c>
      <c r="X51" s="43" t="s">
        <v>41</v>
      </c>
      <c r="Y51" s="57" t="s">
        <v>65</v>
      </c>
      <c r="Z51" s="57" t="s">
        <v>65</v>
      </c>
      <c r="AA51" s="57" t="s">
        <v>65</v>
      </c>
      <c r="AB51" s="55" t="s">
        <v>41</v>
      </c>
      <c r="AC51" s="57" t="s">
        <v>65</v>
      </c>
      <c r="AD51" s="57" t="s">
        <v>65</v>
      </c>
      <c r="AE51" s="56" t="s">
        <v>347</v>
      </c>
    </row>
    <row r="52" spans="1:31" s="18" customFormat="1" ht="24.95" customHeight="1" x14ac:dyDescent="0.25">
      <c r="A52" s="6">
        <v>51</v>
      </c>
      <c r="B52" s="25" t="s">
        <v>277</v>
      </c>
      <c r="C52" s="6" t="s">
        <v>119</v>
      </c>
      <c r="D52" s="15">
        <v>25248</v>
      </c>
      <c r="E52" s="6" t="s">
        <v>278</v>
      </c>
      <c r="F52" s="6" t="s">
        <v>58</v>
      </c>
      <c r="G52" s="6" t="s">
        <v>33</v>
      </c>
      <c r="H52" s="6" t="s">
        <v>179</v>
      </c>
      <c r="I52" s="7" t="s">
        <v>279</v>
      </c>
      <c r="J52" s="7" t="s">
        <v>280</v>
      </c>
      <c r="K52" s="7" t="s">
        <v>281</v>
      </c>
      <c r="L52" s="7"/>
      <c r="M52" s="10">
        <v>1994</v>
      </c>
      <c r="N52" s="6"/>
      <c r="O52" s="10">
        <v>43117</v>
      </c>
      <c r="P52" s="6">
        <v>2018</v>
      </c>
      <c r="Q52" s="9">
        <v>45101</v>
      </c>
      <c r="R52" s="6">
        <v>2023</v>
      </c>
      <c r="S52" s="6" t="s">
        <v>40</v>
      </c>
      <c r="T52" s="6" t="s">
        <v>41</v>
      </c>
      <c r="U52" s="9">
        <v>45101</v>
      </c>
      <c r="V52" s="14">
        <f t="shared" si="1"/>
        <v>5.4361111111111109</v>
      </c>
      <c r="W52" s="11">
        <f>20.4166666666667+3</f>
        <v>23.4166666666667</v>
      </c>
      <c r="X52" s="6" t="s">
        <v>65</v>
      </c>
      <c r="Y52" s="6" t="s">
        <v>41</v>
      </c>
      <c r="Z52" s="20" t="s">
        <v>41</v>
      </c>
      <c r="AA52" s="20" t="s">
        <v>41</v>
      </c>
      <c r="AB52" s="26" t="s">
        <v>65</v>
      </c>
      <c r="AC52" s="26" t="s">
        <v>65</v>
      </c>
      <c r="AD52" s="26" t="s">
        <v>65</v>
      </c>
      <c r="AE52" s="41"/>
    </row>
    <row r="53" spans="1:31" s="18" customFormat="1" ht="24.95" customHeight="1" x14ac:dyDescent="0.25">
      <c r="A53" s="43">
        <v>52</v>
      </c>
      <c r="B53" s="44" t="s">
        <v>282</v>
      </c>
      <c r="C53" s="43" t="s">
        <v>119</v>
      </c>
      <c r="D53" s="15">
        <v>30134</v>
      </c>
      <c r="E53" s="6" t="s">
        <v>283</v>
      </c>
      <c r="F53" s="6" t="s">
        <v>32</v>
      </c>
      <c r="G53" s="6" t="s">
        <v>51</v>
      </c>
      <c r="H53" s="43" t="s">
        <v>34</v>
      </c>
      <c r="I53" s="7" t="s">
        <v>284</v>
      </c>
      <c r="J53" s="47" t="s">
        <v>36</v>
      </c>
      <c r="K53" s="7" t="s">
        <v>64</v>
      </c>
      <c r="L53" s="7"/>
      <c r="M53" s="49">
        <v>39356</v>
      </c>
      <c r="N53" s="6"/>
      <c r="O53" s="49">
        <v>43872</v>
      </c>
      <c r="P53" s="43">
        <v>2020</v>
      </c>
      <c r="Q53" s="9">
        <v>44965</v>
      </c>
      <c r="R53" s="6">
        <v>2023</v>
      </c>
      <c r="S53" s="6" t="s">
        <v>40</v>
      </c>
      <c r="T53" s="6" t="s">
        <v>41</v>
      </c>
      <c r="U53" s="53">
        <v>44965</v>
      </c>
      <c r="V53" s="65">
        <f t="shared" si="1"/>
        <v>2.9916666666666667</v>
      </c>
      <c r="W53" s="54">
        <f>16.1+2.7</f>
        <v>18.8</v>
      </c>
      <c r="X53" s="43" t="s">
        <v>65</v>
      </c>
      <c r="Y53" s="43" t="s">
        <v>41</v>
      </c>
      <c r="Z53" s="55" t="s">
        <v>41</v>
      </c>
      <c r="AA53" s="55" t="s">
        <v>41</v>
      </c>
      <c r="AB53" s="57" t="s">
        <v>65</v>
      </c>
      <c r="AC53" s="57" t="s">
        <v>65</v>
      </c>
      <c r="AD53" s="57" t="s">
        <v>65</v>
      </c>
      <c r="AE53" s="56" t="s">
        <v>348</v>
      </c>
    </row>
    <row r="54" spans="1:31" s="18" customFormat="1" ht="24.95" customHeight="1" x14ac:dyDescent="0.25">
      <c r="A54" s="43">
        <v>53</v>
      </c>
      <c r="B54" s="44" t="s">
        <v>285</v>
      </c>
      <c r="C54" s="43" t="s">
        <v>119</v>
      </c>
      <c r="D54" s="16">
        <v>30383</v>
      </c>
      <c r="E54" s="17" t="s">
        <v>286</v>
      </c>
      <c r="F54" s="6" t="s">
        <v>108</v>
      </c>
      <c r="G54" s="6" t="s">
        <v>33</v>
      </c>
      <c r="H54" s="43" t="s">
        <v>34</v>
      </c>
      <c r="I54" s="7" t="s">
        <v>287</v>
      </c>
      <c r="J54" s="47" t="s">
        <v>288</v>
      </c>
      <c r="K54" s="7" t="s">
        <v>289</v>
      </c>
      <c r="L54" s="38" t="s">
        <v>290</v>
      </c>
      <c r="M54" s="49">
        <v>42756</v>
      </c>
      <c r="N54" s="6"/>
      <c r="O54" s="49">
        <v>44523</v>
      </c>
      <c r="P54" s="43">
        <v>2021</v>
      </c>
      <c r="Q54" s="9">
        <v>45077</v>
      </c>
      <c r="R54" s="6">
        <v>2023</v>
      </c>
      <c r="S54" s="6" t="s">
        <v>40</v>
      </c>
      <c r="T54" s="6" t="s">
        <v>65</v>
      </c>
      <c r="U54" s="53">
        <v>45077</v>
      </c>
      <c r="V54" s="65">
        <f t="shared" si="1"/>
        <v>1.5222222222222221</v>
      </c>
      <c r="W54" s="66">
        <v>9.1</v>
      </c>
      <c r="X54" s="43" t="s">
        <v>65</v>
      </c>
      <c r="Y54" s="57" t="s">
        <v>65</v>
      </c>
      <c r="Z54" s="55" t="s">
        <v>41</v>
      </c>
      <c r="AA54" s="55" t="s">
        <v>41</v>
      </c>
      <c r="AB54" s="57" t="s">
        <v>65</v>
      </c>
      <c r="AC54" s="57" t="s">
        <v>65</v>
      </c>
      <c r="AD54" s="57" t="s">
        <v>65</v>
      </c>
      <c r="AE54" s="56" t="s">
        <v>351</v>
      </c>
    </row>
    <row r="55" spans="1:31" s="18" customFormat="1" ht="24.95" customHeight="1" x14ac:dyDescent="0.25">
      <c r="A55" s="43">
        <v>54</v>
      </c>
      <c r="B55" s="44" t="s">
        <v>291</v>
      </c>
      <c r="C55" s="43" t="s">
        <v>119</v>
      </c>
      <c r="D55" s="16">
        <v>32769</v>
      </c>
      <c r="E55" s="6" t="s">
        <v>292</v>
      </c>
      <c r="F55" s="6" t="s">
        <v>32</v>
      </c>
      <c r="G55" s="6" t="s">
        <v>33</v>
      </c>
      <c r="H55" s="43" t="s">
        <v>293</v>
      </c>
      <c r="I55" s="7" t="s">
        <v>294</v>
      </c>
      <c r="J55" s="47" t="s">
        <v>295</v>
      </c>
      <c r="K55" s="7" t="s">
        <v>296</v>
      </c>
      <c r="L55" s="38" t="s">
        <v>297</v>
      </c>
      <c r="M55" s="49">
        <v>42385</v>
      </c>
      <c r="N55" s="6"/>
      <c r="O55" s="49">
        <v>43922</v>
      </c>
      <c r="P55" s="43">
        <v>2020</v>
      </c>
      <c r="Q55" s="10">
        <v>44722</v>
      </c>
      <c r="R55" s="6">
        <v>2022</v>
      </c>
      <c r="S55" s="6" t="s">
        <v>40</v>
      </c>
      <c r="T55" s="6" t="s">
        <v>41</v>
      </c>
      <c r="U55" s="49">
        <v>44722</v>
      </c>
      <c r="V55" s="65">
        <f t="shared" si="1"/>
        <v>2.1916666666666669</v>
      </c>
      <c r="W55" s="54">
        <f>10.2+1</f>
        <v>11.2</v>
      </c>
      <c r="X55" s="43" t="s">
        <v>65</v>
      </c>
      <c r="Y55" s="43" t="s">
        <v>41</v>
      </c>
      <c r="Z55" s="55" t="s">
        <v>41</v>
      </c>
      <c r="AA55" s="57" t="s">
        <v>65</v>
      </c>
      <c r="AB55" s="57" t="s">
        <v>65</v>
      </c>
      <c r="AC55" s="57" t="s">
        <v>65</v>
      </c>
      <c r="AD55" s="57" t="s">
        <v>65</v>
      </c>
      <c r="AE55" s="56" t="s">
        <v>337</v>
      </c>
    </row>
    <row r="56" spans="1:31" s="18" customFormat="1" ht="24.95" customHeight="1" x14ac:dyDescent="0.25">
      <c r="A56" s="6">
        <v>55</v>
      </c>
      <c r="B56" s="25" t="s">
        <v>298</v>
      </c>
      <c r="C56" s="6" t="s">
        <v>119</v>
      </c>
      <c r="D56" s="15">
        <v>31730</v>
      </c>
      <c r="E56" s="17" t="s">
        <v>299</v>
      </c>
      <c r="F56" s="6" t="s">
        <v>50</v>
      </c>
      <c r="G56" s="6" t="s">
        <v>33</v>
      </c>
      <c r="H56" s="6" t="s">
        <v>75</v>
      </c>
      <c r="I56" s="7" t="s">
        <v>264</v>
      </c>
      <c r="J56" s="7" t="s">
        <v>300</v>
      </c>
      <c r="K56" s="7" t="s">
        <v>301</v>
      </c>
      <c r="L56" s="7"/>
      <c r="M56" s="10">
        <v>41699</v>
      </c>
      <c r="N56" s="6"/>
      <c r="O56" s="10">
        <v>44518</v>
      </c>
      <c r="P56" s="6">
        <v>2021</v>
      </c>
      <c r="Q56" s="10">
        <v>44876</v>
      </c>
      <c r="R56" s="6">
        <v>2022</v>
      </c>
      <c r="S56" s="6" t="s">
        <v>40</v>
      </c>
      <c r="T56" s="6"/>
      <c r="U56" s="9">
        <v>44742</v>
      </c>
      <c r="V56" s="14">
        <f t="shared" si="1"/>
        <v>0.6166666666666667</v>
      </c>
      <c r="W56" s="11">
        <v>7.9</v>
      </c>
      <c r="X56" s="6" t="s">
        <v>41</v>
      </c>
      <c r="Y56" s="26" t="s">
        <v>65</v>
      </c>
      <c r="Z56" s="20" t="s">
        <v>41</v>
      </c>
      <c r="AA56" s="26" t="s">
        <v>65</v>
      </c>
      <c r="AB56" s="26" t="s">
        <v>65</v>
      </c>
      <c r="AC56" s="26" t="s">
        <v>65</v>
      </c>
      <c r="AD56" s="26" t="s">
        <v>65</v>
      </c>
      <c r="AE56" s="41"/>
    </row>
    <row r="57" spans="1:31" s="18" customFormat="1" ht="30.75" customHeight="1" x14ac:dyDescent="0.25">
      <c r="A57" s="6">
        <v>56</v>
      </c>
      <c r="B57" s="25" t="s">
        <v>302</v>
      </c>
      <c r="C57" s="6" t="s">
        <v>167</v>
      </c>
      <c r="D57" s="15">
        <v>23632</v>
      </c>
      <c r="E57" s="6" t="s">
        <v>303</v>
      </c>
      <c r="F57" s="6" t="s">
        <v>32</v>
      </c>
      <c r="G57" s="6" t="s">
        <v>51</v>
      </c>
      <c r="H57" s="6" t="s">
        <v>179</v>
      </c>
      <c r="I57" s="7" t="s">
        <v>304</v>
      </c>
      <c r="J57" s="7" t="s">
        <v>305</v>
      </c>
      <c r="K57" s="7" t="s">
        <v>306</v>
      </c>
      <c r="L57" s="7"/>
      <c r="M57" s="10">
        <v>32963</v>
      </c>
      <c r="N57" s="6"/>
      <c r="O57" s="10">
        <v>32945</v>
      </c>
      <c r="P57" s="6">
        <v>1990</v>
      </c>
      <c r="Q57" s="10">
        <v>44834</v>
      </c>
      <c r="R57" s="6">
        <v>2022</v>
      </c>
      <c r="S57" s="6" t="s">
        <v>40</v>
      </c>
      <c r="T57" s="6" t="s">
        <v>41</v>
      </c>
      <c r="U57" s="9">
        <v>44742</v>
      </c>
      <c r="V57" s="14">
        <f t="shared" si="1"/>
        <v>32.297222222222224</v>
      </c>
      <c r="W57" s="11">
        <f>30.8+2</f>
        <v>32.799999999999997</v>
      </c>
      <c r="X57" s="6" t="s">
        <v>41</v>
      </c>
      <c r="Y57" s="6" t="s">
        <v>41</v>
      </c>
      <c r="Z57" s="20" t="s">
        <v>41</v>
      </c>
      <c r="AA57" s="26" t="s">
        <v>65</v>
      </c>
      <c r="AB57" s="26" t="s">
        <v>65</v>
      </c>
      <c r="AC57" s="26" t="s">
        <v>65</v>
      </c>
      <c r="AD57" s="26" t="s">
        <v>65</v>
      </c>
      <c r="AE57" s="41"/>
    </row>
    <row r="58" spans="1:31" s="18" customFormat="1" ht="24.95" customHeight="1" x14ac:dyDescent="0.25">
      <c r="A58" s="43">
        <v>57</v>
      </c>
      <c r="B58" s="44" t="s">
        <v>307</v>
      </c>
      <c r="C58" s="43" t="s">
        <v>167</v>
      </c>
      <c r="D58" s="15">
        <v>30163</v>
      </c>
      <c r="E58" s="17" t="s">
        <v>308</v>
      </c>
      <c r="F58" s="6" t="s">
        <v>58</v>
      </c>
      <c r="G58" s="6" t="s">
        <v>51</v>
      </c>
      <c r="H58" s="43" t="s">
        <v>34</v>
      </c>
      <c r="I58" s="7" t="s">
        <v>309</v>
      </c>
      <c r="J58" s="47" t="s">
        <v>45</v>
      </c>
      <c r="K58" s="7" t="s">
        <v>82</v>
      </c>
      <c r="L58" s="7"/>
      <c r="M58" s="49">
        <v>41352</v>
      </c>
      <c r="N58" s="9"/>
      <c r="O58" s="49">
        <v>44410</v>
      </c>
      <c r="P58" s="43">
        <v>2021</v>
      </c>
      <c r="Q58" s="10">
        <v>44774</v>
      </c>
      <c r="R58" s="6">
        <v>2022</v>
      </c>
      <c r="S58" s="6" t="s">
        <v>47</v>
      </c>
      <c r="T58" s="6" t="s">
        <v>41</v>
      </c>
      <c r="U58" s="53">
        <v>44742</v>
      </c>
      <c r="V58" s="65">
        <f t="shared" si="1"/>
        <v>0.91111111111111109</v>
      </c>
      <c r="W58" s="54">
        <v>17.899999999999999</v>
      </c>
      <c r="X58" s="43"/>
      <c r="Y58" s="57" t="s">
        <v>65</v>
      </c>
      <c r="Z58" s="55" t="s">
        <v>41</v>
      </c>
      <c r="AA58" s="57" t="s">
        <v>65</v>
      </c>
      <c r="AB58" s="57" t="s">
        <v>65</v>
      </c>
      <c r="AC58" s="57" t="s">
        <v>65</v>
      </c>
      <c r="AD58" s="57" t="s">
        <v>65</v>
      </c>
      <c r="AE58" s="56" t="s">
        <v>324</v>
      </c>
    </row>
    <row r="59" spans="1:31" s="1" customFormat="1" ht="35.25" customHeight="1" x14ac:dyDescent="0.25">
      <c r="A59" s="6">
        <v>58</v>
      </c>
      <c r="B59" s="25" t="s">
        <v>310</v>
      </c>
      <c r="C59" s="24" t="s">
        <v>167</v>
      </c>
      <c r="D59" s="27">
        <v>35068</v>
      </c>
      <c r="E59" s="24" t="s">
        <v>311</v>
      </c>
      <c r="F59" s="24" t="s">
        <v>32</v>
      </c>
      <c r="G59" s="24" t="s">
        <v>51</v>
      </c>
      <c r="H59" s="24" t="s">
        <v>179</v>
      </c>
      <c r="I59" s="25" t="s">
        <v>312</v>
      </c>
      <c r="J59" s="25" t="s">
        <v>208</v>
      </c>
      <c r="K59" s="25" t="s">
        <v>313</v>
      </c>
      <c r="L59" s="25"/>
      <c r="M59" s="29">
        <v>43623</v>
      </c>
      <c r="N59" s="24"/>
      <c r="O59" s="29">
        <v>46113</v>
      </c>
      <c r="P59" s="24">
        <v>2026</v>
      </c>
      <c r="Q59" s="28"/>
      <c r="R59" s="24"/>
      <c r="S59" s="24" t="s">
        <v>40</v>
      </c>
      <c r="T59" s="24" t="s">
        <v>41</v>
      </c>
      <c r="U59" s="9"/>
      <c r="V59" s="30"/>
      <c r="W59" s="30"/>
      <c r="X59" s="24" t="s">
        <v>41</v>
      </c>
      <c r="Y59" s="6"/>
      <c r="Z59" s="31"/>
      <c r="AA59" s="31"/>
      <c r="AB59" s="31"/>
      <c r="AC59" s="31"/>
      <c r="AD59" s="32" t="s">
        <v>314</v>
      </c>
      <c r="AE59" s="67"/>
    </row>
    <row r="60" spans="1:31" s="1" customFormat="1" x14ac:dyDescent="0.25">
      <c r="A60" s="3"/>
      <c r="B60"/>
      <c r="C60" s="3"/>
      <c r="D60" s="3"/>
      <c r="E60" s="3"/>
      <c r="F60" s="3"/>
      <c r="G60" s="3"/>
      <c r="H60" s="3"/>
      <c r="I60"/>
      <c r="J60"/>
      <c r="K60"/>
      <c r="L60"/>
      <c r="M60" s="40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2"/>
      <c r="Z60" s="22"/>
      <c r="AA60" s="22"/>
      <c r="AB60" s="22"/>
      <c r="AC60" s="22"/>
      <c r="AD60" s="22"/>
    </row>
    <row r="61" spans="1:31" s="1" customFormat="1" x14ac:dyDescent="0.25">
      <c r="A61" s="3"/>
      <c r="B61"/>
      <c r="C61" s="3"/>
      <c r="D61" s="3"/>
      <c r="E61" s="3"/>
      <c r="F61" s="3"/>
      <c r="G61" s="3"/>
      <c r="H61" s="3"/>
      <c r="I61"/>
      <c r="J61"/>
      <c r="K61"/>
      <c r="L61"/>
      <c r="M61" s="40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2"/>
      <c r="Z61" s="22"/>
      <c r="AA61" s="22"/>
      <c r="AB61" s="22"/>
      <c r="AC61" s="22"/>
      <c r="AD61" s="22"/>
    </row>
    <row r="62" spans="1:31" s="1" customFormat="1" x14ac:dyDescent="0.25">
      <c r="A62" s="3"/>
      <c r="B62"/>
      <c r="C62" s="3"/>
      <c r="D62" s="3"/>
      <c r="E62" s="3"/>
      <c r="F62" s="3"/>
      <c r="G62" s="3"/>
      <c r="H62" s="3"/>
      <c r="I62"/>
      <c r="J62"/>
      <c r="K62"/>
      <c r="L62"/>
      <c r="M62" s="40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2"/>
      <c r="Z62" s="22"/>
      <c r="AA62" s="22"/>
      <c r="AB62" s="22"/>
      <c r="AC62" s="22"/>
      <c r="AD62" s="22"/>
    </row>
    <row r="63" spans="1:31" s="1" customFormat="1" x14ac:dyDescent="0.25">
      <c r="A63" s="3"/>
      <c r="B63"/>
      <c r="C63" s="3"/>
      <c r="D63" s="3"/>
      <c r="E63" s="3"/>
      <c r="F63" s="3"/>
      <c r="G63" s="3"/>
      <c r="H63" s="3"/>
      <c r="I63"/>
      <c r="J63"/>
      <c r="K63"/>
      <c r="L63"/>
      <c r="M63" s="40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2"/>
      <c r="Z63" s="22"/>
      <c r="AA63" s="22"/>
      <c r="AB63" s="22"/>
      <c r="AC63" s="22"/>
      <c r="AD63" s="22"/>
    </row>
    <row r="64" spans="1:31" s="1" customFormat="1" x14ac:dyDescent="0.25">
      <c r="A64" s="3"/>
      <c r="B64"/>
      <c r="C64" s="3"/>
      <c r="D64" s="3"/>
      <c r="E64" s="3"/>
      <c r="F64" s="3"/>
      <c r="G64" s="3"/>
      <c r="H64" s="3"/>
      <c r="I64"/>
      <c r="J64"/>
      <c r="K64"/>
      <c r="L64"/>
      <c r="M64" s="40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2"/>
      <c r="Z64" s="22"/>
      <c r="AA64" s="22"/>
      <c r="AB64" s="22"/>
      <c r="AC64" s="22"/>
      <c r="AD64" s="22"/>
    </row>
    <row r="65" spans="1:30" s="1" customFormat="1" x14ac:dyDescent="0.25">
      <c r="A65" s="3"/>
      <c r="B65"/>
      <c r="C65" s="3"/>
      <c r="D65" s="3"/>
      <c r="E65" s="3"/>
      <c r="F65" s="3"/>
      <c r="G65" s="3"/>
      <c r="H65" s="3"/>
      <c r="I65"/>
      <c r="J65"/>
      <c r="K65"/>
      <c r="L65"/>
      <c r="M65" s="40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22"/>
      <c r="Z65" s="22"/>
      <c r="AA65" s="22"/>
      <c r="AB65" s="22"/>
      <c r="AC65" s="22"/>
      <c r="AD65" s="22"/>
    </row>
    <row r="66" spans="1:30" s="1" customFormat="1" x14ac:dyDescent="0.25">
      <c r="A66" s="3"/>
      <c r="B66"/>
      <c r="C66" s="3"/>
      <c r="D66" s="3"/>
      <c r="E66" s="3"/>
      <c r="F66" s="3"/>
      <c r="G66" s="3"/>
      <c r="H66" s="3"/>
      <c r="I66"/>
      <c r="J66"/>
      <c r="K66"/>
      <c r="L66"/>
      <c r="M66" s="40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22"/>
      <c r="Z66" s="22"/>
      <c r="AA66" s="22"/>
      <c r="AB66" s="22"/>
      <c r="AC66" s="22"/>
      <c r="AD66" s="22"/>
    </row>
    <row r="67" spans="1:30" s="1" customFormat="1" x14ac:dyDescent="0.25">
      <c r="A67" s="3"/>
      <c r="B67"/>
      <c r="C67" s="3"/>
      <c r="D67" s="3"/>
      <c r="E67" s="3"/>
      <c r="F67" s="3"/>
      <c r="G67" s="3"/>
      <c r="H67" s="3"/>
      <c r="I67"/>
      <c r="J67"/>
      <c r="K67"/>
      <c r="L67"/>
      <c r="M67" s="40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2"/>
      <c r="Z67" s="22"/>
      <c r="AA67" s="22"/>
      <c r="AB67" s="22"/>
      <c r="AC67" s="22"/>
      <c r="AD67" s="22"/>
    </row>
    <row r="68" spans="1:30" s="1" customFormat="1" x14ac:dyDescent="0.25">
      <c r="A68" s="3"/>
      <c r="B68"/>
      <c r="C68" s="3"/>
      <c r="D68" s="3"/>
      <c r="E68" s="3"/>
      <c r="F68" s="3"/>
      <c r="G68" s="3"/>
      <c r="H68" s="3"/>
      <c r="I68"/>
      <c r="J68"/>
      <c r="K68"/>
      <c r="L68"/>
      <c r="M68" s="40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2"/>
      <c r="Z68" s="22"/>
      <c r="AA68" s="22"/>
      <c r="AB68" s="22"/>
      <c r="AC68" s="22"/>
      <c r="AD68" s="22"/>
    </row>
    <row r="69" spans="1:30" s="1" customFormat="1" x14ac:dyDescent="0.25">
      <c r="A69" s="3"/>
      <c r="B69"/>
      <c r="C69" s="3"/>
      <c r="D69" s="3"/>
      <c r="E69" s="3"/>
      <c r="F69" s="3"/>
      <c r="G69" s="3"/>
      <c r="H69" s="3"/>
      <c r="I69"/>
      <c r="J69"/>
      <c r="K69"/>
      <c r="L69"/>
      <c r="M69" s="40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2"/>
      <c r="Z69" s="22"/>
      <c r="AA69" s="22"/>
      <c r="AB69" s="22"/>
      <c r="AC69" s="22"/>
      <c r="AD69" s="22"/>
    </row>
    <row r="70" spans="1:30" s="1" customFormat="1" x14ac:dyDescent="0.25">
      <c r="A70" s="3"/>
      <c r="B70"/>
      <c r="C70" s="3"/>
      <c r="D70" s="3"/>
      <c r="E70" s="3"/>
      <c r="F70" s="3"/>
      <c r="G70" s="3"/>
      <c r="H70" s="3"/>
      <c r="I70"/>
      <c r="J70"/>
      <c r="K70"/>
      <c r="L70"/>
      <c r="M70" s="40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2"/>
      <c r="Z70" s="22"/>
      <c r="AA70" s="22"/>
      <c r="AB70" s="22"/>
      <c r="AC70" s="22"/>
      <c r="AD70" s="22"/>
    </row>
    <row r="71" spans="1:30" s="1" customFormat="1" x14ac:dyDescent="0.25">
      <c r="A71" s="3"/>
      <c r="B71"/>
      <c r="C71" s="3"/>
      <c r="D71" s="3"/>
      <c r="E71" s="3"/>
      <c r="F71" s="3"/>
      <c r="G71" s="3"/>
      <c r="H71" s="3"/>
      <c r="I71"/>
      <c r="J71"/>
      <c r="K71"/>
      <c r="L71"/>
      <c r="M71" s="40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22"/>
      <c r="Z71" s="22"/>
      <c r="AA71" s="22"/>
      <c r="AB71" s="22"/>
      <c r="AC71" s="22"/>
      <c r="AD71" s="22"/>
    </row>
    <row r="72" spans="1:30" s="2" customFormat="1" x14ac:dyDescent="0.25">
      <c r="A72" s="3"/>
      <c r="B72"/>
      <c r="C72" s="3"/>
      <c r="D72" s="3"/>
      <c r="E72" s="3"/>
      <c r="F72" s="3"/>
      <c r="G72" s="3"/>
      <c r="H72" s="3"/>
      <c r="I72"/>
      <c r="J72"/>
      <c r="K72"/>
      <c r="L72"/>
      <c r="M72" s="40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23"/>
      <c r="Z72" s="23"/>
      <c r="AA72" s="23"/>
      <c r="AB72" s="23"/>
      <c r="AC72" s="23"/>
      <c r="AD72" s="23"/>
    </row>
    <row r="73" spans="1:30" s="2" customFormat="1" x14ac:dyDescent="0.25">
      <c r="A73" s="3"/>
      <c r="B73"/>
      <c r="C73" s="3"/>
      <c r="D73" s="3"/>
      <c r="E73" s="3"/>
      <c r="F73" s="3"/>
      <c r="G73" s="3"/>
      <c r="H73" s="3"/>
      <c r="I73"/>
      <c r="J73"/>
      <c r="K73"/>
      <c r="L73"/>
      <c r="M73" s="40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3"/>
      <c r="Z73" s="23"/>
      <c r="AA73" s="23"/>
      <c r="AB73" s="23"/>
      <c r="AC73" s="23"/>
      <c r="AD73" s="23"/>
    </row>
    <row r="74" spans="1:30" s="2" customFormat="1" x14ac:dyDescent="0.25">
      <c r="A74" s="3"/>
      <c r="B74"/>
      <c r="C74" s="3"/>
      <c r="D74" s="3"/>
      <c r="E74" s="3"/>
      <c r="F74" s="3"/>
      <c r="G74" s="3"/>
      <c r="H74" s="3"/>
      <c r="I74"/>
      <c r="J74"/>
      <c r="K74"/>
      <c r="L74"/>
      <c r="M74" s="40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3"/>
      <c r="Z74" s="23"/>
      <c r="AA74" s="23"/>
      <c r="AB74" s="23"/>
      <c r="AC74" s="23"/>
      <c r="AD74" s="23"/>
    </row>
    <row r="75" spans="1:30" s="2" customFormat="1" x14ac:dyDescent="0.25">
      <c r="A75" s="3"/>
      <c r="B75"/>
      <c r="C75" s="3"/>
      <c r="D75" s="3"/>
      <c r="E75" s="3"/>
      <c r="F75" s="3"/>
      <c r="G75" s="3"/>
      <c r="H75" s="3"/>
      <c r="I75"/>
      <c r="J75"/>
      <c r="K75"/>
      <c r="L75"/>
      <c r="M75" s="40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23"/>
      <c r="Z75" s="23"/>
      <c r="AA75" s="23"/>
      <c r="AB75" s="23"/>
      <c r="AC75" s="23"/>
      <c r="AD75" s="23"/>
    </row>
    <row r="76" spans="1:30" s="2" customFormat="1" x14ac:dyDescent="0.25">
      <c r="A76" s="3"/>
      <c r="B76"/>
      <c r="C76" s="3"/>
      <c r="D76" s="3"/>
      <c r="E76" s="3"/>
      <c r="F76" s="3"/>
      <c r="G76" s="3"/>
      <c r="H76" s="3"/>
      <c r="I76"/>
      <c r="J76"/>
      <c r="K76"/>
      <c r="L76"/>
      <c r="M76" s="40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23"/>
      <c r="Z76" s="23"/>
      <c r="AA76" s="23"/>
      <c r="AB76" s="23"/>
      <c r="AC76" s="23"/>
      <c r="AD76" s="23"/>
    </row>
    <row r="77" spans="1:30" s="2" customFormat="1" x14ac:dyDescent="0.25">
      <c r="A77" s="3"/>
      <c r="B77"/>
      <c r="C77" s="3"/>
      <c r="D77" s="3"/>
      <c r="E77" s="3"/>
      <c r="F77" s="3"/>
      <c r="G77" s="3"/>
      <c r="H77" s="3"/>
      <c r="I77"/>
      <c r="J77"/>
      <c r="K77"/>
      <c r="L77"/>
      <c r="M77" s="40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23"/>
      <c r="Z77" s="23"/>
      <c r="AA77" s="23"/>
      <c r="AB77" s="23"/>
      <c r="AC77" s="23"/>
      <c r="AD77" s="23"/>
    </row>
    <row r="78" spans="1:30" s="2" customFormat="1" x14ac:dyDescent="0.25">
      <c r="A78" s="3"/>
      <c r="B78"/>
      <c r="C78" s="3"/>
      <c r="D78" s="3"/>
      <c r="E78" s="3"/>
      <c r="F78" s="3"/>
      <c r="G78" s="3"/>
      <c r="H78" s="3"/>
      <c r="I78"/>
      <c r="J78"/>
      <c r="K78"/>
      <c r="L78"/>
      <c r="M78" s="40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23"/>
      <c r="Z78" s="23"/>
      <c r="AA78" s="23"/>
      <c r="AB78" s="23"/>
      <c r="AC78" s="23"/>
      <c r="AD78" s="23"/>
    </row>
    <row r="79" spans="1:30" s="2" customFormat="1" x14ac:dyDescent="0.25">
      <c r="A79" s="3"/>
      <c r="B79"/>
      <c r="C79" s="3"/>
      <c r="D79" s="3"/>
      <c r="E79" s="3"/>
      <c r="F79" s="3"/>
      <c r="G79" s="3"/>
      <c r="H79" s="3"/>
      <c r="I79"/>
      <c r="J79"/>
      <c r="K79"/>
      <c r="L79"/>
      <c r="M79" s="40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3"/>
      <c r="Z79" s="23"/>
      <c r="AA79" s="23"/>
      <c r="AB79" s="23"/>
      <c r="AC79" s="23"/>
      <c r="AD79" s="23"/>
    </row>
    <row r="80" spans="1:30" s="2" customFormat="1" x14ac:dyDescent="0.25">
      <c r="A80" s="3"/>
      <c r="B80"/>
      <c r="C80" s="3"/>
      <c r="D80" s="3"/>
      <c r="E80" s="3"/>
      <c r="F80" s="3"/>
      <c r="G80" s="3"/>
      <c r="H80" s="3"/>
      <c r="I80"/>
      <c r="J80"/>
      <c r="K80"/>
      <c r="L80"/>
      <c r="M80" s="40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23"/>
      <c r="Z80" s="23"/>
      <c r="AA80" s="23"/>
      <c r="AB80" s="23"/>
      <c r="AC80" s="23"/>
      <c r="AD80" s="23"/>
    </row>
    <row r="81" spans="1:30" s="2" customFormat="1" x14ac:dyDescent="0.25">
      <c r="A81" s="3"/>
      <c r="B81"/>
      <c r="C81" s="3"/>
      <c r="D81" s="3"/>
      <c r="E81" s="3"/>
      <c r="F81" s="3"/>
      <c r="G81" s="3"/>
      <c r="H81" s="3"/>
      <c r="I81"/>
      <c r="J81"/>
      <c r="K81"/>
      <c r="L81"/>
      <c r="M81" s="40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3"/>
      <c r="Z81" s="23"/>
      <c r="AA81" s="23"/>
      <c r="AB81" s="23"/>
      <c r="AC81" s="23"/>
      <c r="AD81" s="23"/>
    </row>
    <row r="82" spans="1:30" s="2" customFormat="1" x14ac:dyDescent="0.25">
      <c r="A82" s="3"/>
      <c r="B82"/>
      <c r="C82" s="3"/>
      <c r="D82" s="3"/>
      <c r="E82" s="3"/>
      <c r="F82" s="3"/>
      <c r="G82" s="3"/>
      <c r="H82" s="3"/>
      <c r="I82"/>
      <c r="J82"/>
      <c r="K82"/>
      <c r="L82"/>
      <c r="M82" s="40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3"/>
      <c r="Z82" s="23"/>
      <c r="AA82" s="23"/>
      <c r="AB82" s="23"/>
      <c r="AC82" s="23"/>
      <c r="AD82" s="23"/>
    </row>
    <row r="83" spans="1:30" s="2" customFormat="1" x14ac:dyDescent="0.25">
      <c r="A83" s="3"/>
      <c r="B83"/>
      <c r="C83" s="3"/>
      <c r="D83" s="3"/>
      <c r="E83" s="3"/>
      <c r="F83" s="3"/>
      <c r="G83" s="3"/>
      <c r="H83" s="3"/>
      <c r="I83"/>
      <c r="J83"/>
      <c r="K83"/>
      <c r="L83"/>
      <c r="M83" s="40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3"/>
      <c r="Z83" s="23"/>
      <c r="AA83" s="23"/>
      <c r="AB83" s="23"/>
      <c r="AC83" s="23"/>
      <c r="AD83" s="23"/>
    </row>
    <row r="84" spans="1:30" s="2" customFormat="1" x14ac:dyDescent="0.25">
      <c r="A84" s="3"/>
      <c r="B84"/>
      <c r="C84" s="3"/>
      <c r="D84" s="3"/>
      <c r="E84" s="3"/>
      <c r="F84" s="3"/>
      <c r="G84" s="3"/>
      <c r="H84" s="3"/>
      <c r="I84"/>
      <c r="J84"/>
      <c r="K84"/>
      <c r="L84"/>
      <c r="M84" s="40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23"/>
      <c r="Z84" s="23"/>
      <c r="AA84" s="23"/>
      <c r="AB84" s="23"/>
      <c r="AC84" s="23"/>
      <c r="AD84" s="23"/>
    </row>
    <row r="85" spans="1:30" s="2" customFormat="1" x14ac:dyDescent="0.25">
      <c r="A85" s="3"/>
      <c r="B85"/>
      <c r="C85" s="3"/>
      <c r="D85" s="3"/>
      <c r="E85" s="3"/>
      <c r="F85" s="3"/>
      <c r="G85" s="3"/>
      <c r="H85" s="3"/>
      <c r="I85"/>
      <c r="J85"/>
      <c r="K85"/>
      <c r="L85"/>
      <c r="M85" s="40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3"/>
      <c r="Z85" s="23"/>
      <c r="AA85" s="23"/>
      <c r="AB85" s="23"/>
      <c r="AC85" s="23"/>
      <c r="AD85" s="23"/>
    </row>
    <row r="86" spans="1:30" s="2" customFormat="1" x14ac:dyDescent="0.25">
      <c r="A86" s="3"/>
      <c r="B86"/>
      <c r="C86" s="3"/>
      <c r="D86" s="3"/>
      <c r="E86" s="3"/>
      <c r="F86" s="3"/>
      <c r="G86" s="3"/>
      <c r="H86" s="3"/>
      <c r="I86"/>
      <c r="J86"/>
      <c r="K86"/>
      <c r="L86"/>
      <c r="M86" s="40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3"/>
      <c r="Z86" s="23"/>
      <c r="AA86" s="23"/>
      <c r="AB86" s="23"/>
      <c r="AC86" s="23"/>
      <c r="AD86" s="23"/>
    </row>
    <row r="87" spans="1:30" s="2" customFormat="1" x14ac:dyDescent="0.25">
      <c r="A87" s="3"/>
      <c r="B87"/>
      <c r="C87" s="3"/>
      <c r="D87" s="3"/>
      <c r="E87" s="3"/>
      <c r="F87" s="3"/>
      <c r="G87" s="3"/>
      <c r="H87" s="3"/>
      <c r="I87"/>
      <c r="J87"/>
      <c r="K87"/>
      <c r="L87"/>
      <c r="M87" s="40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3"/>
      <c r="Z87" s="23"/>
      <c r="AA87" s="23"/>
      <c r="AB87" s="23"/>
      <c r="AC87" s="23"/>
      <c r="AD87" s="23"/>
    </row>
    <row r="88" spans="1:30" s="2" customFormat="1" x14ac:dyDescent="0.25">
      <c r="A88" s="3"/>
      <c r="B88"/>
      <c r="C88" s="3"/>
      <c r="D88" s="3"/>
      <c r="E88" s="3"/>
      <c r="F88" s="3"/>
      <c r="G88" s="3"/>
      <c r="H88" s="3"/>
      <c r="I88"/>
      <c r="J88"/>
      <c r="K88"/>
      <c r="L88"/>
      <c r="M88" s="40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3"/>
      <c r="Z88" s="23"/>
      <c r="AA88" s="23"/>
      <c r="AB88" s="23"/>
      <c r="AC88" s="23"/>
      <c r="AD88" s="23"/>
    </row>
    <row r="89" spans="1:30" s="2" customFormat="1" x14ac:dyDescent="0.25">
      <c r="A89" s="3"/>
      <c r="B89"/>
      <c r="C89" s="3"/>
      <c r="D89" s="3"/>
      <c r="E89" s="3"/>
      <c r="F89" s="3"/>
      <c r="G89" s="3"/>
      <c r="H89" s="3"/>
      <c r="I89"/>
      <c r="J89"/>
      <c r="K89"/>
      <c r="L89"/>
      <c r="M89" s="40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3"/>
      <c r="Z89" s="23"/>
      <c r="AA89" s="23"/>
      <c r="AB89" s="23"/>
      <c r="AC89" s="23"/>
      <c r="AD89" s="23"/>
    </row>
    <row r="90" spans="1:30" s="2" customFormat="1" x14ac:dyDescent="0.25">
      <c r="A90" s="3"/>
      <c r="B90"/>
      <c r="C90" s="3"/>
      <c r="D90" s="3"/>
      <c r="E90" s="3"/>
      <c r="F90" s="3"/>
      <c r="G90" s="3"/>
      <c r="H90" s="3"/>
      <c r="I90"/>
      <c r="J90"/>
      <c r="K90"/>
      <c r="L90"/>
      <c r="M90" s="40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23"/>
      <c r="Z90" s="23"/>
      <c r="AA90" s="23"/>
      <c r="AB90" s="23"/>
      <c r="AC90" s="23"/>
      <c r="AD90" s="23"/>
    </row>
    <row r="91" spans="1:30" s="2" customFormat="1" x14ac:dyDescent="0.25">
      <c r="A91" s="3"/>
      <c r="B91"/>
      <c r="C91" s="3"/>
      <c r="D91" s="3"/>
      <c r="E91" s="3"/>
      <c r="F91" s="3"/>
      <c r="G91" s="3"/>
      <c r="H91" s="3"/>
      <c r="I91"/>
      <c r="J91"/>
      <c r="K91"/>
      <c r="L91"/>
      <c r="M91" s="40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23"/>
      <c r="Z91" s="23"/>
      <c r="AA91" s="23"/>
      <c r="AB91" s="23"/>
      <c r="AC91" s="23"/>
      <c r="AD91" s="23"/>
    </row>
    <row r="92" spans="1:30" s="2" customFormat="1" x14ac:dyDescent="0.25">
      <c r="A92" s="3"/>
      <c r="B92"/>
      <c r="C92" s="3"/>
      <c r="D92" s="3"/>
      <c r="E92" s="3"/>
      <c r="F92" s="3"/>
      <c r="G92" s="3"/>
      <c r="H92" s="3"/>
      <c r="I92"/>
      <c r="J92"/>
      <c r="K92"/>
      <c r="L92"/>
      <c r="M92" s="40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3"/>
      <c r="Z92" s="23"/>
      <c r="AA92" s="23"/>
      <c r="AB92" s="23"/>
      <c r="AC92" s="23"/>
      <c r="AD92" s="23"/>
    </row>
    <row r="93" spans="1:30" s="2" customFormat="1" x14ac:dyDescent="0.25">
      <c r="A93" s="3"/>
      <c r="B93"/>
      <c r="C93" s="3"/>
      <c r="D93" s="3"/>
      <c r="E93" s="3"/>
      <c r="F93" s="3"/>
      <c r="G93" s="3"/>
      <c r="H93" s="3"/>
      <c r="I93"/>
      <c r="J93"/>
      <c r="K93"/>
      <c r="L93"/>
      <c r="M93" s="40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3"/>
      <c r="Z93" s="23"/>
      <c r="AA93" s="23"/>
      <c r="AB93" s="23"/>
      <c r="AC93" s="23"/>
      <c r="AD93" s="23"/>
    </row>
    <row r="94" spans="1:30" s="2" customFormat="1" x14ac:dyDescent="0.25">
      <c r="A94" s="3"/>
      <c r="B94"/>
      <c r="C94" s="3"/>
      <c r="D94" s="3"/>
      <c r="E94" s="3"/>
      <c r="F94" s="3"/>
      <c r="G94" s="3"/>
      <c r="H94" s="3"/>
      <c r="I94"/>
      <c r="J94"/>
      <c r="K94"/>
      <c r="L94"/>
      <c r="M94" s="40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3"/>
      <c r="Z94" s="23"/>
      <c r="AA94" s="23"/>
      <c r="AB94" s="23"/>
      <c r="AC94" s="23"/>
      <c r="AD94" s="23"/>
    </row>
    <row r="95" spans="1:30" s="2" customFormat="1" x14ac:dyDescent="0.25">
      <c r="A95" s="3"/>
      <c r="B95"/>
      <c r="C95" s="3"/>
      <c r="D95" s="3"/>
      <c r="E95" s="3"/>
      <c r="F95" s="3"/>
      <c r="G95" s="3"/>
      <c r="H95" s="3"/>
      <c r="I95"/>
      <c r="J95"/>
      <c r="K95"/>
      <c r="L95"/>
      <c r="M95" s="40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3"/>
      <c r="Z95" s="23"/>
      <c r="AA95" s="23"/>
      <c r="AB95" s="23"/>
      <c r="AC95" s="23"/>
      <c r="AD95" s="23"/>
    </row>
    <row r="96" spans="1:30" s="2" customFormat="1" x14ac:dyDescent="0.25">
      <c r="A96" s="3"/>
      <c r="B96"/>
      <c r="C96" s="3"/>
      <c r="D96" s="3"/>
      <c r="E96" s="3"/>
      <c r="F96" s="3"/>
      <c r="G96" s="3"/>
      <c r="H96" s="3"/>
      <c r="I96"/>
      <c r="J96"/>
      <c r="K96"/>
      <c r="L96"/>
      <c r="M96" s="40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3"/>
      <c r="Z96" s="23"/>
      <c r="AA96" s="23"/>
      <c r="AB96" s="23"/>
      <c r="AC96" s="23"/>
      <c r="AD96" s="23"/>
    </row>
    <row r="97" spans="1:30" s="2" customFormat="1" x14ac:dyDescent="0.25">
      <c r="A97" s="3"/>
      <c r="B97"/>
      <c r="C97" s="3"/>
      <c r="D97" s="3"/>
      <c r="E97" s="3"/>
      <c r="F97" s="3"/>
      <c r="G97" s="3"/>
      <c r="H97" s="3"/>
      <c r="I97"/>
      <c r="J97"/>
      <c r="K97"/>
      <c r="L97"/>
      <c r="M97" s="40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3"/>
      <c r="Z97" s="23"/>
      <c r="AA97" s="23"/>
      <c r="AB97" s="23"/>
      <c r="AC97" s="23"/>
      <c r="AD97" s="23"/>
    </row>
    <row r="98" spans="1:30" s="2" customFormat="1" x14ac:dyDescent="0.25">
      <c r="A98" s="3"/>
      <c r="B98"/>
      <c r="C98" s="3"/>
      <c r="D98" s="3"/>
      <c r="E98" s="3"/>
      <c r="F98" s="3"/>
      <c r="G98" s="3"/>
      <c r="H98" s="3"/>
      <c r="I98"/>
      <c r="J98"/>
      <c r="K98"/>
      <c r="L98"/>
      <c r="M98" s="40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3"/>
      <c r="Z98" s="23"/>
      <c r="AA98" s="23"/>
      <c r="AB98" s="23"/>
      <c r="AC98" s="23"/>
      <c r="AD98" s="23"/>
    </row>
    <row r="99" spans="1:30" s="2" customFormat="1" x14ac:dyDescent="0.25">
      <c r="A99" s="3"/>
      <c r="B99"/>
      <c r="C99" s="3"/>
      <c r="D99" s="3"/>
      <c r="E99" s="3"/>
      <c r="F99" s="3"/>
      <c r="G99" s="3"/>
      <c r="H99" s="3"/>
      <c r="I99"/>
      <c r="J99"/>
      <c r="K99"/>
      <c r="L99"/>
      <c r="M99" s="40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3"/>
      <c r="Z99" s="23"/>
      <c r="AA99" s="23"/>
      <c r="AB99" s="23"/>
      <c r="AC99" s="23"/>
      <c r="AD99" s="23"/>
    </row>
    <row r="100" spans="1:30" s="2" customFormat="1" x14ac:dyDescent="0.25">
      <c r="A100" s="3"/>
      <c r="B100"/>
      <c r="C100" s="3"/>
      <c r="D100" s="3"/>
      <c r="E100" s="3"/>
      <c r="F100" s="3"/>
      <c r="G100" s="3"/>
      <c r="H100" s="3"/>
      <c r="I100"/>
      <c r="J100"/>
      <c r="K100"/>
      <c r="L100"/>
      <c r="M100" s="40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3"/>
      <c r="Z100" s="23"/>
      <c r="AA100" s="23"/>
      <c r="AB100" s="23"/>
      <c r="AC100" s="23"/>
      <c r="AD100" s="23"/>
    </row>
    <row r="101" spans="1:30" s="2" customFormat="1" x14ac:dyDescent="0.25">
      <c r="A101" s="3"/>
      <c r="B101"/>
      <c r="C101" s="3"/>
      <c r="D101" s="3"/>
      <c r="E101" s="3"/>
      <c r="F101" s="3"/>
      <c r="G101" s="3"/>
      <c r="H101" s="3"/>
      <c r="I101"/>
      <c r="J101"/>
      <c r="K101"/>
      <c r="L101"/>
      <c r="M101" s="40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3"/>
      <c r="Z101" s="23"/>
      <c r="AA101" s="23"/>
      <c r="AB101" s="23"/>
      <c r="AC101" s="23"/>
      <c r="AD101" s="23"/>
    </row>
    <row r="102" spans="1:30" s="2" customFormat="1" x14ac:dyDescent="0.25">
      <c r="A102" s="3"/>
      <c r="B102"/>
      <c r="C102" s="3"/>
      <c r="D102" s="3"/>
      <c r="E102" s="3"/>
      <c r="F102" s="3"/>
      <c r="G102" s="3"/>
      <c r="H102" s="3"/>
      <c r="I102"/>
      <c r="J102"/>
      <c r="K102"/>
      <c r="L102"/>
      <c r="M102" s="40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3"/>
      <c r="Z102" s="23"/>
      <c r="AA102" s="23"/>
      <c r="AB102" s="23"/>
      <c r="AC102" s="23"/>
      <c r="AD102" s="23"/>
    </row>
    <row r="103" spans="1:30" s="2" customFormat="1" x14ac:dyDescent="0.25">
      <c r="A103" s="3"/>
      <c r="B103"/>
      <c r="C103" s="3"/>
      <c r="D103" s="3"/>
      <c r="E103" s="3"/>
      <c r="F103" s="3"/>
      <c r="G103" s="3"/>
      <c r="H103" s="3"/>
      <c r="I103"/>
      <c r="J103"/>
      <c r="K103"/>
      <c r="L103"/>
      <c r="M103" s="40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3"/>
      <c r="Z103" s="23"/>
      <c r="AA103" s="23"/>
      <c r="AB103" s="23"/>
      <c r="AC103" s="23"/>
      <c r="AD103" s="23"/>
    </row>
    <row r="104" spans="1:30" s="2" customFormat="1" x14ac:dyDescent="0.25">
      <c r="A104" s="3"/>
      <c r="B104"/>
      <c r="C104" s="3"/>
      <c r="D104" s="3"/>
      <c r="E104" s="3"/>
      <c r="F104" s="3"/>
      <c r="G104" s="3"/>
      <c r="H104" s="3"/>
      <c r="I104"/>
      <c r="J104"/>
      <c r="K104"/>
      <c r="L104"/>
      <c r="M104" s="40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3"/>
      <c r="Z104" s="23"/>
      <c r="AA104" s="23"/>
      <c r="AB104" s="23"/>
      <c r="AC104" s="23"/>
      <c r="AD104" s="23"/>
    </row>
    <row r="105" spans="1:30" s="2" customFormat="1" x14ac:dyDescent="0.25">
      <c r="A105" s="3"/>
      <c r="B105"/>
      <c r="C105" s="3"/>
      <c r="D105" s="3"/>
      <c r="E105" s="3"/>
      <c r="F105" s="3"/>
      <c r="G105" s="3"/>
      <c r="H105" s="3"/>
      <c r="I105"/>
      <c r="J105"/>
      <c r="K105"/>
      <c r="L105"/>
      <c r="M105" s="40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3"/>
      <c r="Z105" s="23"/>
      <c r="AA105" s="23"/>
      <c r="AB105" s="23"/>
      <c r="AC105" s="23"/>
      <c r="AD105" s="23"/>
    </row>
    <row r="106" spans="1:30" s="2" customFormat="1" x14ac:dyDescent="0.25">
      <c r="A106" s="3"/>
      <c r="B106"/>
      <c r="C106" s="3"/>
      <c r="D106" s="3"/>
      <c r="E106" s="3"/>
      <c r="F106" s="3"/>
      <c r="G106" s="3"/>
      <c r="H106" s="3"/>
      <c r="I106"/>
      <c r="J106"/>
      <c r="K106"/>
      <c r="L106"/>
      <c r="M106" s="40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3"/>
      <c r="Z106" s="23"/>
      <c r="AA106" s="23"/>
      <c r="AB106" s="23"/>
      <c r="AC106" s="23"/>
      <c r="AD106" s="23"/>
    </row>
    <row r="107" spans="1:30" s="2" customFormat="1" x14ac:dyDescent="0.25">
      <c r="A107" s="3"/>
      <c r="B107"/>
      <c r="C107" s="3"/>
      <c r="D107" s="3"/>
      <c r="E107" s="3"/>
      <c r="F107" s="3"/>
      <c r="G107" s="3"/>
      <c r="H107" s="3"/>
      <c r="I107"/>
      <c r="J107"/>
      <c r="K107"/>
      <c r="L107"/>
      <c r="M107" s="40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3"/>
      <c r="Z107" s="23"/>
      <c r="AA107" s="23"/>
      <c r="AB107" s="23"/>
      <c r="AC107" s="23"/>
      <c r="AD107" s="23"/>
    </row>
    <row r="108" spans="1:30" s="2" customFormat="1" x14ac:dyDescent="0.25">
      <c r="A108" s="3"/>
      <c r="B108"/>
      <c r="C108" s="3"/>
      <c r="D108" s="3"/>
      <c r="E108" s="3"/>
      <c r="F108" s="3"/>
      <c r="G108" s="3"/>
      <c r="H108" s="3"/>
      <c r="I108"/>
      <c r="J108"/>
      <c r="K108"/>
      <c r="L108"/>
      <c r="M108" s="40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3"/>
      <c r="Z108" s="23"/>
      <c r="AA108" s="23"/>
      <c r="AB108" s="23"/>
      <c r="AC108" s="23"/>
      <c r="AD108" s="23"/>
    </row>
    <row r="109" spans="1:30" s="2" customFormat="1" x14ac:dyDescent="0.25">
      <c r="A109" s="3"/>
      <c r="B109"/>
      <c r="C109" s="3"/>
      <c r="D109" s="3"/>
      <c r="E109" s="3"/>
      <c r="F109" s="3"/>
      <c r="G109" s="3"/>
      <c r="H109" s="3"/>
      <c r="I109"/>
      <c r="J109"/>
      <c r="K109"/>
      <c r="L109"/>
      <c r="M109" s="40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3"/>
      <c r="Z109" s="23"/>
      <c r="AA109" s="23"/>
      <c r="AB109" s="23"/>
      <c r="AC109" s="23"/>
      <c r="AD109" s="23"/>
    </row>
    <row r="110" spans="1:30" s="2" customFormat="1" x14ac:dyDescent="0.25">
      <c r="A110" s="3"/>
      <c r="B110"/>
      <c r="C110" s="3"/>
      <c r="D110" s="3"/>
      <c r="E110" s="3"/>
      <c r="F110" s="3"/>
      <c r="G110" s="3"/>
      <c r="H110" s="3"/>
      <c r="I110"/>
      <c r="J110"/>
      <c r="K110"/>
      <c r="L110"/>
      <c r="M110" s="40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3"/>
      <c r="Z110" s="23"/>
      <c r="AA110" s="23"/>
      <c r="AB110" s="23"/>
      <c r="AC110" s="23"/>
      <c r="AD110" s="23"/>
    </row>
    <row r="111" spans="1:30" s="2" customFormat="1" x14ac:dyDescent="0.25">
      <c r="A111" s="3"/>
      <c r="B111"/>
      <c r="C111" s="3"/>
      <c r="D111" s="3"/>
      <c r="E111" s="3"/>
      <c r="F111" s="3"/>
      <c r="G111" s="3"/>
      <c r="H111" s="3"/>
      <c r="I111"/>
      <c r="J111"/>
      <c r="K111"/>
      <c r="L111"/>
      <c r="M111" s="40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3"/>
      <c r="Z111" s="23"/>
      <c r="AA111" s="23"/>
      <c r="AB111" s="23"/>
      <c r="AC111" s="23"/>
      <c r="AD111" s="23"/>
    </row>
    <row r="112" spans="1:30" s="2" customFormat="1" x14ac:dyDescent="0.25">
      <c r="A112" s="3"/>
      <c r="B112"/>
      <c r="C112" s="3"/>
      <c r="D112" s="3"/>
      <c r="E112" s="3"/>
      <c r="F112" s="3"/>
      <c r="G112" s="3"/>
      <c r="H112" s="3"/>
      <c r="I112"/>
      <c r="J112"/>
      <c r="K112"/>
      <c r="L112"/>
      <c r="M112" s="40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3"/>
      <c r="Z112" s="23"/>
      <c r="AA112" s="23"/>
      <c r="AB112" s="23"/>
      <c r="AC112" s="23"/>
      <c r="AD112" s="23"/>
    </row>
  </sheetData>
  <conditionalFormatting sqref="B1:B1048576">
    <cfRule type="duplicateValues" dxfId="3" priority="2"/>
  </conditionalFormatting>
  <conditionalFormatting sqref="B37 B16 B26">
    <cfRule type="duplicateValues" dxfId="2" priority="15"/>
  </conditionalFormatting>
  <conditionalFormatting sqref="E1:E1048576">
    <cfRule type="duplicateValues" dxfId="1" priority="3"/>
  </conditionalFormatting>
  <conditionalFormatting sqref="H7:H8">
    <cfRule type="containsText" dxfId="0" priority="1" operator="containsText" text="PhD">
      <formula>NOT(ISERROR(SEARCH("PhD",H7)))</formula>
    </cfRule>
  </conditionalFormatting>
  <hyperlinks>
    <hyperlink ref="AE15" r:id="rId1" display="https://iihmr.edu.in/siteassets/Pdfs/files/Dr. Ashok Kumar Peepliwal.pdf" xr:uid="{76D5C7A3-FED2-446B-B74B-920227C67CB1}"/>
    <hyperlink ref="AE20" r:id="rId2" display="https://iihmr.edu.in/siteassets/Pdfs/files/Dr. Deepti Sharma.pdf" xr:uid="{AB6881DB-5D98-4FC2-87FE-112F51F9C562}"/>
    <hyperlink ref="AE38" r:id="rId3" display="https://iihmr.edu.in/siteassets/Pdfs/files/Dr. Dhirendra Kumar.pdf" xr:uid="{A45170D2-68AC-4D2E-8CD9-0AF450F083DF}"/>
    <hyperlink ref="AE5" r:id="rId4" display="https://iihmr.edu.in/siteassets/Pdfs/files/Dr. Goutam Sadhu.pdf" xr:uid="{54713E16-E852-4F23-AE1F-278B10C5B78A}"/>
    <hyperlink ref="AE27" r:id="rId5" display="https://iihmr.edu.in/siteassets/Pdfs/files/Dr. Hemant Kumar Mishra.pdf" xr:uid="{EB490D26-763B-40E7-B38D-BBB3F9480BA2}"/>
    <hyperlink ref="AE13" r:id="rId6" display="https://iihmr.edu.in/siteassets/Pdfs/files/Dr. Himadri Sinha.pdf" xr:uid="{D7583C84-1516-433F-BA5F-BB3CE385ECE4}"/>
    <hyperlink ref="AE10" r:id="rId7" display="https://iihmr.edu.in/siteassets/Pdfs/files/Dr. Jagajeet Prasad Singh.pdf" xr:uid="{01AADB7A-789C-4A58-9927-C2DB33863094}"/>
    <hyperlink ref="AE31" r:id="rId8" display="https://iihmr.edu.in/siteassets/Pdfs/files/Dr. Kajal Sitlani.pdf" xr:uid="{51D38DA3-EB25-44EC-9C82-4950D8795A67}"/>
    <hyperlink ref="AE58" r:id="rId9" display="https://iihmr.edu.in/siteassets/Pdfs/files/Dr. Kanika Jindal.pdf" xr:uid="{86BDD717-9A3C-41FA-850D-EC9992F7B5EA}"/>
    <hyperlink ref="AE36" r:id="rId10" display="https://iihmr.edu.in/siteassets/Pdfs/files/Dr. Kumar Parimal Shreshtha.pdf" xr:uid="{E15C2575-B49D-4FE6-AE72-3FA906CE9326}"/>
    <hyperlink ref="AE46" r:id="rId11" display="https://iihmr.edu.in/siteassets/Pdfs/files/Dr. Kunal Rawal.pdf" xr:uid="{80D8EB95-8467-4164-8F28-80DDCDF30A78}"/>
    <hyperlink ref="AE7" r:id="rId12" display="https://iihmr.edu.in/siteassets/Pdfs/files/Dr. Mahender Kumar.pdf" xr:uid="{1998BFC4-C386-4458-8D3D-AD147F50D0BA}"/>
    <hyperlink ref="AE14" r:id="rId13" display="https://iihmr.edu.in/siteassets/Pdfs/files/Dr. Mamta Chauhan.pdf" xr:uid="{93A0F0B5-6FAC-4A8F-9DB9-4EC3F401B02E}"/>
    <hyperlink ref="AE26" r:id="rId14" display="https://iihmr.edu.in/siteassets/Pdfs/files/Dr. Manoj Pareek.pdf" xr:uid="{FE69416E-3243-431D-9D09-795155C7D142}"/>
    <hyperlink ref="AE40" r:id="rId15" display="https://iihmr.edu.in/siteassets/Pdfs/files/Dr. Manthan D Janodia.pdf" xr:uid="{AFA06235-2239-4D4E-809B-B425D17F15A6}"/>
    <hyperlink ref="AE50" r:id="rId16" display="https://iihmr.edu.in/siteassets/Pdfs/files/Dr. Monika Chaudhary.pdf" xr:uid="{7E115B8A-497C-4003-BDCD-041895E624FC}"/>
    <hyperlink ref="AE9" r:id="rId17" display="https://iihmr.edu.in/siteassets/Pdfs/files/Dr. Neetu Purohit.pdf" xr:uid="{5117994C-89B4-4E9E-99EC-E48628FB8DD7}"/>
    <hyperlink ref="AE44" r:id="rId18" display="https://iihmr.edu.in/siteassets/Pdfs/files/Dr. Nupur Srivastava.pdf" xr:uid="{1BB847FC-3A74-40CE-8D9D-EF0BC9FEC2FC}"/>
    <hyperlink ref="AE4" r:id="rId19" display="https://iihmr.edu.in/siteassets/Pdfs/files/Dr. Nutan Prabha Jain.pdf" xr:uid="{19F72E57-8E5D-426A-A4FA-3F4F2064BB69}"/>
    <hyperlink ref="AE23" r:id="rId20" display="https://iihmr.edu.in/siteassets/Pdfs/files/Dr. Piyusha Majumdar.pdf" xr:uid="{8F0DFC54-F0F7-47FD-B890-1B0B412752DA}"/>
    <hyperlink ref="AE2" r:id="rId21" display="https://iihmr.edu.in/siteassets/Pdfs/files/Dr. Prahlad Rai Sodani.pdf" xr:uid="{E7F4CE64-2F25-4528-8726-2B6D04EF78D9}"/>
    <hyperlink ref="AE55" r:id="rId22" display="https://iihmr.edu.in/siteassets/Pdfs/files/Dr. Prashant Sharma.pdf" xr:uid="{D2304823-955D-40A9-A875-A63BB1166798}"/>
    <hyperlink ref="AE16" r:id="rId23" display="https://iihmr.edu.in/siteassets/Pdfs/files/Dr. Purnendu Shekhar Pandey.pdf" xr:uid="{A7FE1D64-D0D4-418E-A8BC-C1A9F1AB0C0E}"/>
    <hyperlink ref="AE28" r:id="rId24" display="https://iihmr.edu.in/siteassets/Pdfs/files/Dr. Rahul Sharma.pdf" xr:uid="{9C4FF640-D719-48F4-8A31-CE3028EB0C7B}"/>
    <hyperlink ref="AE42" r:id="rId25" display="https://iihmr.edu.in/siteassets/Pdfs/files/Dr. Rajesh Kumar Sinha.pdf" xr:uid="{859ACFA3-EA41-4812-BEA5-C4923CD6B365}"/>
    <hyperlink ref="AE25" r:id="rId26" display="https://iihmr.edu.in/siteassets/Pdfs/files/Dr. Ratna Verna.pdf" xr:uid="{77B33B48-21DA-47C3-B5F3-599AFAD174AA}"/>
    <hyperlink ref="AE34" r:id="rId27" display="https://iihmr.edu.in/siteassets/Pdfs/files/Dr. Ritu Vashishtha.pdf" xr:uid="{062DF1A0-B91C-41DF-8C08-DA9BD33A40EE}"/>
    <hyperlink ref="AE19" r:id="rId28" display="https://iihmr.edu.in/siteassets/Pdfs/files/Dr. Sandesh Kumar Sharma.pdf" xr:uid="{F9647782-606F-4FBB-A235-EBFE707AC533}"/>
    <hyperlink ref="AE48" r:id="rId29" display="https://iihmr.edu.in/siteassets/Pdfs/files/Dr. Sarthak Sengupta.pdf" xr:uid="{0EC959B1-5E62-48DD-B4BF-8AB2065247F8}"/>
    <hyperlink ref="AE18" r:id="rId30" display="https://iihmr.edu.in/siteassets/Pdfs/files/Dr. Saurabh Kumar.pdf" xr:uid="{F7916A1E-3405-4BA4-BA81-6F9D2062ABEA}"/>
    <hyperlink ref="AE12" r:id="rId31" display="https://iihmr.edu.in/siteassets/Pdfs/files/Dr. Seema Mehta.pdf" xr:uid="{0C56BA00-16D6-456C-B959-79DDCF3B1E3C}"/>
    <hyperlink ref="AE51" r:id="rId32" display="https://iihmr.edu.in/siteassets/Pdfs/files/Dr. Shashank Tripathi.pdf" xr:uid="{D4B157CD-BB5C-46FF-BC52-6ACE268FC820}"/>
    <hyperlink ref="AE53" r:id="rId33" display="https://iihmr.edu.in/siteassets/Pdfs/files/Dr. Sheenu Jain.pdf" xr:uid="{3985C130-D71D-4794-8691-25425CDD0FF9}"/>
    <hyperlink ref="AE21" r:id="rId34" display="https://iihmr.edu.in/siteassets/Pdfs/files/Dr. Sudhinder Singh Chowhan.pdf" xr:uid="{2C8E9BE4-3E95-41AD-9108-831D1B6ADD68}"/>
    <hyperlink ref="AE41" r:id="rId35" display="https://iihmr.edu.in/siteassets/Pdfs/files/Dr. Suresh Babu Munuswamy.pdf" xr:uid="{0ABFD8AE-E07B-4F3D-AAD7-EC6EB6B81C7C}"/>
    <hyperlink ref="AE54" r:id="rId36" display="https://iihmr.edu.in/siteassets/Pdfs/files/Dr. Surya Prakash.pdf" xr:uid="{7960072E-49D4-41EC-992B-838DE013FA59}"/>
    <hyperlink ref="AE17" r:id="rId37" display="https://iihmr.edu.in/siteassets/Pdfs/files/Dr. Susmit Jain.pdf" xr:uid="{EBD0C088-1E03-4FBF-BD28-4666EC0A0256}"/>
    <hyperlink ref="AE32" r:id="rId38" display="https://iihmr.edu.in/siteassets/Pdfs/files/Dr. Swapnil Anil Gadhave.pdf" xr:uid="{4F0E7AC6-DFF1-4FEF-BE4B-054FCF024E6F}"/>
    <hyperlink ref="AE6" r:id="rId39" display="https://iihmr.edu.in/siteassets/Pdfs/files/Dr. Tripti Bisawa.pdf" xr:uid="{12CA9588-C315-4487-97A6-F935F85A6F1C}"/>
    <hyperlink ref="AE22" r:id="rId40" display="https://iihmr.edu.in/siteassets/Pdfs/files/Dr. Varsha Tanu.pdf" xr:uid="{688E1429-2B82-4C80-8A69-31A9ECABDF9E}"/>
    <hyperlink ref="AE35" r:id="rId41" display="https://iihmr.edu.in/siteassets/Pdfs/files/Dr. Vidya Bhushan Tripathi.pdf" xr:uid="{AAC8D274-9B12-4052-B54F-F12E4BC934F1}"/>
    <hyperlink ref="AE33" r:id="rId42" display="https://iihmr.edu.in/siteassets/Pdfs/files/Dr. Aarti Sharma.pdf" xr:uid="{7E75B801-9F02-4451-B792-9DA912EB071C}"/>
    <hyperlink ref="AE43" r:id="rId43" display="https://iihmr.edu.in/siteassets/Pdfs/files/Dr. Alok Kumar Mathur.pdf" xr:uid="{70074B0A-AF2B-446F-8FA2-6970E87D2E86}"/>
    <hyperlink ref="AE24" r:id="rId44" display="https://iihmr.edu.in/siteassets/Pdfs/files/Dr. Akshay Kumar Mishra.pdf" xr:uid="{93BEF380-7546-45F8-9428-AFAA7E079E2D}"/>
    <hyperlink ref="AE11" r:id="rId45" display="https://iihmr.edu.in/siteassets/Pdfs/files/Dr. Arindam Das.pdf" xr:uid="{CEC55873-6AD8-4B99-A46D-36950312F4A8}"/>
    <hyperlink ref="AE3" r:id="rId46" display="https://iihmr.edu.in/siteassets/Pdfs/files/Dr. Anoop Khanna.pdf" xr:uid="{4E725917-EB05-4A6C-AD2A-A9D50218ECE7}"/>
  </hyperlinks>
  <pageMargins left="0.7" right="0.7" top="0.75" bottom="0.75" header="0.3" footer="0.3"/>
  <pageSetup scale="43" fitToHeight="0" orientation="portrait" r:id="rId47"/>
  <legacy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2026-06-02T09:27:49Z</dcterms:modified>
  <cp:category/>
  <cp:contentStatus/>
</cp:coreProperties>
</file>